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Sheet2!$A$3:$K$62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<sst xmlns="http://schemas.openxmlformats.org/spreadsheetml/2006/main" count="415" uniqueCount="141">
  <si>
    <t>2022年度四十六团第一批享受农机购置与应用补贴的购机者信息表</t>
  </si>
  <si>
    <t>制表单位：四十六团农业发展服务中心</t>
  </si>
  <si>
    <t xml:space="preserve"> 时间：2022年06月28日</t>
  </si>
  <si>
    <t>姓名或组织名称</t>
  </si>
  <si>
    <t>性别</t>
  </si>
  <si>
    <t>单位</t>
  </si>
  <si>
    <t>乡镇</t>
  </si>
  <si>
    <t>机具品目</t>
  </si>
  <si>
    <t>机具型号</t>
  </si>
  <si>
    <t>生产企业名称</t>
  </si>
  <si>
    <t>数量</t>
  </si>
  <si>
    <t>单台中央补贴</t>
  </si>
  <si>
    <t>总补贴额</t>
  </si>
  <si>
    <t>最终销售总价</t>
  </si>
  <si>
    <t>翟荣庆</t>
  </si>
  <si>
    <t>男</t>
  </si>
  <si>
    <t>46团6连</t>
  </si>
  <si>
    <r>
      <rPr>
        <sz val="11"/>
        <color theme="1"/>
        <rFont val="宋体"/>
        <charset val="134"/>
        <scheme val="minor"/>
      </rPr>
      <t>46</t>
    </r>
    <r>
      <rPr>
        <sz val="11"/>
        <color theme="1"/>
        <rFont val="宋体"/>
        <charset val="0"/>
      </rPr>
      <t>团</t>
    </r>
  </si>
  <si>
    <t>轮式拖拉机</t>
  </si>
  <si>
    <t>LZ504-C</t>
  </si>
  <si>
    <t>山东潍坊鲁中拖拉机有限公司</t>
  </si>
  <si>
    <t>王建红</t>
  </si>
  <si>
    <t>46团2连</t>
  </si>
  <si>
    <t>DF454-15</t>
  </si>
  <si>
    <t>常州东风农机集团有限公司</t>
  </si>
  <si>
    <t>武孔霞</t>
  </si>
  <si>
    <t>女</t>
  </si>
  <si>
    <t>46团9连</t>
  </si>
  <si>
    <t>TY454-D</t>
  </si>
  <si>
    <t>潍坊泰鸿拖拉机有限公司</t>
  </si>
  <si>
    <t>李九娃</t>
  </si>
  <si>
    <t>齐彩凤</t>
  </si>
  <si>
    <t>46团1连</t>
  </si>
  <si>
    <t>王荣成</t>
  </si>
  <si>
    <t>果类收获机</t>
  </si>
  <si>
    <t>4ZJJ-1A</t>
  </si>
  <si>
    <t>阿克苏丰收农业机械发展有限责任公司</t>
  </si>
  <si>
    <t>胡应方</t>
  </si>
  <si>
    <t>毛克慧</t>
  </si>
  <si>
    <t>46团7连</t>
  </si>
  <si>
    <t>温占春</t>
  </si>
  <si>
    <t>TH504</t>
  </si>
  <si>
    <t>郑学伟</t>
  </si>
  <si>
    <t>姚志刚</t>
  </si>
  <si>
    <t>柴陈芳</t>
  </si>
  <si>
    <t>46团8连</t>
  </si>
  <si>
    <t>M2204-RA</t>
  </si>
  <si>
    <t>潍柴雷沃重工股份有限公司</t>
  </si>
  <si>
    <t>陶顺德</t>
  </si>
  <si>
    <t>DF504-15G</t>
  </si>
  <si>
    <t>张建国</t>
  </si>
  <si>
    <t>泰山-500SA</t>
  </si>
  <si>
    <t>泰安泰山国泰拖拉机制造有限公司</t>
  </si>
  <si>
    <t>张运喜</t>
  </si>
  <si>
    <t>46团5连</t>
  </si>
  <si>
    <t>苟金强</t>
  </si>
  <si>
    <t>铺膜（带）播种机</t>
  </si>
  <si>
    <t>2MBJ-2/12</t>
  </si>
  <si>
    <t>新疆天诚农机具制造有限公司</t>
  </si>
  <si>
    <t>联合整地机</t>
  </si>
  <si>
    <t>1ZL-4.8</t>
  </si>
  <si>
    <t>石河子市永昌农机装备有限公司</t>
  </si>
  <si>
    <t>马文杰</t>
  </si>
  <si>
    <t>LE604-B</t>
  </si>
  <si>
    <t>山东萨丁重工有限公司</t>
  </si>
  <si>
    <t>喷雾机</t>
  </si>
  <si>
    <t>3WFQ2000Z型牵引式风送喷雾机</t>
  </si>
  <si>
    <t>临沂九一九农机制造有限公司</t>
  </si>
  <si>
    <t>张军利</t>
  </si>
  <si>
    <t>3WPZ-2200/20A型自走式喷杆喷雾机</t>
  </si>
  <si>
    <t>青州市隆科农业装备有限公司</t>
  </si>
  <si>
    <t>张玉龙</t>
  </si>
  <si>
    <t>新疆阿拉尔金准机械制造有限公司</t>
  </si>
  <si>
    <t>辅助驾驶（系统）设备</t>
  </si>
  <si>
    <t>EAS201BD-2.5GD</t>
  </si>
  <si>
    <t>西安合众思壮导航技术有限公司</t>
  </si>
  <si>
    <t>单传霞</t>
  </si>
  <si>
    <t>1ZL-3.6</t>
  </si>
  <si>
    <t>石河子市天山机械制造有限公司</t>
  </si>
  <si>
    <t>后俊平</t>
  </si>
  <si>
    <t>明启华</t>
  </si>
  <si>
    <t>46团六连</t>
  </si>
  <si>
    <t>RK804</t>
  </si>
  <si>
    <t>中联农业机械股份有限公司</t>
  </si>
  <si>
    <t>JWS2604</t>
  </si>
  <si>
    <t>山东威晟农业装备有限公司</t>
  </si>
  <si>
    <t>张卫平</t>
  </si>
  <si>
    <t>开沟机</t>
  </si>
  <si>
    <t>1KS-55</t>
  </si>
  <si>
    <t>潍坊潍林农业装备有限公司</t>
  </si>
  <si>
    <r>
      <rPr>
        <sz val="11"/>
        <rFont val="宋体"/>
        <charset val="134"/>
        <scheme val="minor"/>
      </rPr>
      <t>46</t>
    </r>
    <r>
      <rPr>
        <sz val="11"/>
        <rFont val="宋体"/>
        <charset val="0"/>
      </rPr>
      <t>团</t>
    </r>
  </si>
  <si>
    <t>残膜回收机</t>
  </si>
  <si>
    <t>11CMJB-2.0</t>
  </si>
  <si>
    <t>新疆金天成机械装备有限公司</t>
  </si>
  <si>
    <t>曾世才</t>
  </si>
  <si>
    <t>王小元</t>
  </si>
  <si>
    <t>何思伟</t>
  </si>
  <si>
    <t>旋耕机</t>
  </si>
  <si>
    <t>1GQN-140</t>
  </si>
  <si>
    <t>王安平</t>
  </si>
  <si>
    <t>3WPZ-3000LA型自走式喷杆喷雾机</t>
  </si>
  <si>
    <t>山东牧阳农业科技有限公司</t>
  </si>
  <si>
    <t>何思彬</t>
  </si>
  <si>
    <t>1GQN-170Z</t>
  </si>
  <si>
    <t>河北圣和农业机械有限公司</t>
  </si>
  <si>
    <t>何思树</t>
  </si>
  <si>
    <t>LZ604-C</t>
  </si>
  <si>
    <t>何明康</t>
  </si>
  <si>
    <t>刘小平</t>
  </si>
  <si>
    <t>孔秀英</t>
  </si>
  <si>
    <t>吴以环</t>
  </si>
  <si>
    <t>46团4连</t>
  </si>
  <si>
    <t>曹毅</t>
  </si>
  <si>
    <t>JWS2204</t>
  </si>
  <si>
    <t>李代柏</t>
  </si>
  <si>
    <t>李振永</t>
  </si>
  <si>
    <t>张莲</t>
  </si>
  <si>
    <t>麦麦提玉苏普·尤努斯</t>
  </si>
  <si>
    <t>RockBD-2-2.5RD</t>
  </si>
  <si>
    <t>新疆岩石北斗农业科技有限公司</t>
  </si>
  <si>
    <t>孙九妮</t>
  </si>
  <si>
    <t>罗立柱</t>
  </si>
  <si>
    <t>46团</t>
  </si>
  <si>
    <t>1GQN-160</t>
  </si>
  <si>
    <t>河北江蓝农业机械有限公司</t>
  </si>
  <si>
    <t>王春雄</t>
  </si>
  <si>
    <t>1GQN-180</t>
  </si>
  <si>
    <t>时中原</t>
  </si>
  <si>
    <t>魏孝东</t>
  </si>
  <si>
    <t>王世贵</t>
  </si>
  <si>
    <t>1GKN-160</t>
  </si>
  <si>
    <t>山东中旋农业装备有限公司</t>
  </si>
  <si>
    <t>卢红磊</t>
  </si>
  <si>
    <t>KM-503</t>
  </si>
  <si>
    <t>无锡卡尔曼导航技术有限公司</t>
  </si>
  <si>
    <t>张永霞</t>
  </si>
  <si>
    <t>张红军</t>
  </si>
  <si>
    <t>4MBQ-200</t>
  </si>
  <si>
    <t>河北耕耘农业机械制造有限公司</t>
  </si>
  <si>
    <t>合计</t>
  </si>
  <si>
    <t>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</si>
</sst>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Arial"/>
      <charset val="0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47.102.150.27:7121/BuTCP/Info/232e9b69-7214-4c1b-9d5a-6e3793b06705" TargetMode="External"/><Relationship Id="rId8" Type="http://schemas.openxmlformats.org/officeDocument/2006/relationships/hyperlink" Target="http://47.102.150.27:7121/BuTCP/Info/638846d7-676e-458b-a348-d1861ce0b05f" TargetMode="External"/><Relationship Id="rId7" Type="http://schemas.openxmlformats.org/officeDocument/2006/relationships/hyperlink" Target="http://47.102.150.27:7121/BuTCP/Info/af2d8b76-e051-4270-90e3-765a18d577e6" TargetMode="External"/><Relationship Id="rId6" Type="http://schemas.openxmlformats.org/officeDocument/2006/relationships/hyperlink" Target="http://47.102.150.27:7121/BuTCP/Info/771c7e53-ca7e-47c5-9dc9-5e8fab8056a8" TargetMode="External"/><Relationship Id="rId5" Type="http://schemas.openxmlformats.org/officeDocument/2006/relationships/hyperlink" Target="http://47.102.150.27:7121/BuTCP/Info/91bd5226-3bcd-4c5c-a796-8a6e08c2a3c0" TargetMode="External"/><Relationship Id="rId4" Type="http://schemas.openxmlformats.org/officeDocument/2006/relationships/hyperlink" Target="http://47.102.150.27:7121/BuTCP/Info/f13e8626-8c6f-41bb-ae7b-72c28622e402" TargetMode="External"/><Relationship Id="rId3" Type="http://schemas.openxmlformats.org/officeDocument/2006/relationships/hyperlink" Target="http://47.102.150.27:7121/BuTCP/Info/f414c643-2a56-421d-bad6-0afae676e9d4" TargetMode="External"/><Relationship Id="rId2" Type="http://schemas.openxmlformats.org/officeDocument/2006/relationships/hyperlink" Target="http://47.102.150.27:7121/BuTCP/Info/8f929c11-00e6-4169-905d-4030fd15f38b" TargetMode="External"/><Relationship Id="rId13" Type="http://schemas.openxmlformats.org/officeDocument/2006/relationships/hyperlink" Target="http://47.102.150.27:7121/BuTCP/Info/ead5a6fc-deaf-4c46-9340-7d5b2ec9b768" TargetMode="External"/><Relationship Id="rId12" Type="http://schemas.openxmlformats.org/officeDocument/2006/relationships/hyperlink" Target="http://47.102.150.27:7121/BuTCP/Info/58128bd8-7285-4e0b-a32a-74c971ed00db" TargetMode="External"/><Relationship Id="rId11" Type="http://schemas.openxmlformats.org/officeDocument/2006/relationships/hyperlink" Target="http://47.102.150.27:7121/BuTCP/Info/972d23b9-9737-43cb-9586-914b951cdf3b" TargetMode="External"/><Relationship Id="rId10" Type="http://schemas.openxmlformats.org/officeDocument/2006/relationships/hyperlink" Target="http://47.102.150.27:7121/BuTCP/Info/b591d141-fb14-4c5d-a074-2b6982ec69ad" TargetMode="External"/><Relationship Id="rId1" Type="http://schemas.openxmlformats.org/officeDocument/2006/relationships/hyperlink" Target="http://47.102.150.27:7121/BuTCP/Info/fc687251-f558-48c1-9b2c-617b1afbb4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zoomScale="115" zoomScaleNormal="115" topLeftCell="A32" workbookViewId="0">
      <selection activeCell="G8" sqref="G8"/>
    </sheetView>
  </sheetViews>
  <sheetFormatPr defaultColWidth="9" defaultRowHeight="28" customHeight="1"/>
  <cols>
    <col min="1" max="1" width="11.4083333333333" style="6" customWidth="1"/>
    <col min="2" max="2" width="8.475" style="6" customWidth="1"/>
    <col min="3" max="3" width="7.71666666666667" style="6" customWidth="1"/>
    <col min="4" max="4" width="5.25" style="6" customWidth="1"/>
    <col min="5" max="5" width="14.775" style="7" customWidth="1"/>
    <col min="6" max="6" width="12.9333333333333" style="7" customWidth="1"/>
    <col min="7" max="7" width="35.75" style="6" customWidth="1"/>
    <col min="8" max="8" width="7.275" style="6" customWidth="1"/>
    <col min="9" max="9" width="6.84166666666667" style="6" customWidth="1"/>
    <col min="10" max="16384" width="9" style="6"/>
  </cols>
  <sheetData>
    <row r="1" s="1" customFormat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customHeight="1" spans="1:8">
      <c r="A2" s="9" t="s">
        <v>1</v>
      </c>
      <c r="B2" s="9"/>
      <c r="C2" s="9"/>
      <c r="D2" s="9"/>
      <c r="H2" s="2" t="s">
        <v>2</v>
      </c>
    </row>
    <row r="3" s="3" customFormat="1" customHeight="1" spans="1:1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</row>
    <row r="4" s="3" customFormat="1" customHeight="1" spans="1:11">
      <c r="A4" s="11" t="s">
        <v>14</v>
      </c>
      <c r="B4" s="11" t="s">
        <v>15</v>
      </c>
      <c r="C4" s="11" t="s">
        <v>16</v>
      </c>
      <c r="D4" s="11" t="s">
        <v>17</v>
      </c>
      <c r="E4" s="12" t="s">
        <v>18</v>
      </c>
      <c r="F4" s="12" t="s">
        <v>19</v>
      </c>
      <c r="G4" s="11" t="s">
        <v>20</v>
      </c>
      <c r="H4" s="11">
        <v>1</v>
      </c>
      <c r="I4" s="11">
        <v>13620</v>
      </c>
      <c r="J4" s="11">
        <f>I4*H4</f>
        <v>13620</v>
      </c>
      <c r="K4" s="11">
        <v>38500</v>
      </c>
    </row>
    <row r="5" s="3" customFormat="1" customHeight="1" spans="1:11">
      <c r="A5" s="11" t="s">
        <v>21</v>
      </c>
      <c r="B5" s="11" t="s">
        <v>15</v>
      </c>
      <c r="C5" s="11" t="s">
        <v>22</v>
      </c>
      <c r="D5" s="11" t="s">
        <v>17</v>
      </c>
      <c r="E5" s="12" t="s">
        <v>18</v>
      </c>
      <c r="F5" s="12" t="s">
        <v>23</v>
      </c>
      <c r="G5" s="11" t="s">
        <v>24</v>
      </c>
      <c r="H5" s="11">
        <v>1</v>
      </c>
      <c r="I5" s="11">
        <v>12870</v>
      </c>
      <c r="J5" s="11">
        <f t="shared" ref="J5:J10" si="0">I5*H5</f>
        <v>12870</v>
      </c>
      <c r="K5" s="11">
        <v>43000</v>
      </c>
    </row>
    <row r="6" s="4" customFormat="1" customHeight="1" spans="1:11">
      <c r="A6" s="11" t="s">
        <v>25</v>
      </c>
      <c r="B6" s="11" t="s">
        <v>26</v>
      </c>
      <c r="C6" s="11" t="s">
        <v>27</v>
      </c>
      <c r="D6" s="11" t="s">
        <v>17</v>
      </c>
      <c r="E6" s="12" t="s">
        <v>18</v>
      </c>
      <c r="F6" s="12" t="s">
        <v>28</v>
      </c>
      <c r="G6" s="11" t="s">
        <v>29</v>
      </c>
      <c r="H6" s="11">
        <v>1</v>
      </c>
      <c r="I6" s="11">
        <v>12870</v>
      </c>
      <c r="J6" s="11">
        <f t="shared" si="0"/>
        <v>12870</v>
      </c>
      <c r="K6" s="11">
        <v>38500</v>
      </c>
    </row>
    <row r="7" s="4" customFormat="1" customHeight="1" spans="1:11">
      <c r="A7" s="11" t="s">
        <v>30</v>
      </c>
      <c r="B7" s="11" t="s">
        <v>15</v>
      </c>
      <c r="C7" s="11" t="s">
        <v>27</v>
      </c>
      <c r="D7" s="11" t="s">
        <v>17</v>
      </c>
      <c r="E7" s="12" t="s">
        <v>18</v>
      </c>
      <c r="F7" s="12" t="s">
        <v>28</v>
      </c>
      <c r="G7" s="11" t="s">
        <v>29</v>
      </c>
      <c r="H7" s="11">
        <v>1</v>
      </c>
      <c r="I7" s="11">
        <v>12870</v>
      </c>
      <c r="J7" s="11">
        <f t="shared" si="0"/>
        <v>12870</v>
      </c>
      <c r="K7" s="11">
        <v>38500</v>
      </c>
    </row>
    <row r="8" s="4" customFormat="1" customHeight="1" spans="1:11">
      <c r="A8" s="11" t="s">
        <v>31</v>
      </c>
      <c r="B8" s="11" t="s">
        <v>26</v>
      </c>
      <c r="C8" s="11" t="s">
        <v>32</v>
      </c>
      <c r="D8" s="11" t="s">
        <v>17</v>
      </c>
      <c r="E8" s="12" t="s">
        <v>18</v>
      </c>
      <c r="F8" s="12" t="s">
        <v>23</v>
      </c>
      <c r="G8" s="11" t="s">
        <v>24</v>
      </c>
      <c r="H8" s="11">
        <v>1</v>
      </c>
      <c r="I8" s="11">
        <v>12870</v>
      </c>
      <c r="J8" s="11">
        <f t="shared" si="0"/>
        <v>12870</v>
      </c>
      <c r="K8" s="11">
        <v>41000</v>
      </c>
    </row>
    <row r="9" s="4" customFormat="1" customHeight="1" spans="1:11">
      <c r="A9" s="11" t="s">
        <v>33</v>
      </c>
      <c r="B9" s="11" t="s">
        <v>15</v>
      </c>
      <c r="C9" s="11" t="s">
        <v>32</v>
      </c>
      <c r="D9" s="11" t="s">
        <v>17</v>
      </c>
      <c r="E9" s="12" t="s">
        <v>34</v>
      </c>
      <c r="F9" s="12" t="s">
        <v>35</v>
      </c>
      <c r="G9" s="11" t="s">
        <v>36</v>
      </c>
      <c r="H9" s="11">
        <v>1</v>
      </c>
      <c r="I9" s="11">
        <v>7000</v>
      </c>
      <c r="J9" s="11">
        <f t="shared" si="0"/>
        <v>7000</v>
      </c>
      <c r="K9" s="11">
        <v>35000</v>
      </c>
    </row>
    <row r="10" s="4" customFormat="1" customHeight="1" spans="1:11">
      <c r="A10" s="11" t="s">
        <v>37</v>
      </c>
      <c r="B10" s="11" t="s">
        <v>15</v>
      </c>
      <c r="C10" s="11" t="s">
        <v>32</v>
      </c>
      <c r="D10" s="11" t="s">
        <v>17</v>
      </c>
      <c r="E10" s="12" t="s">
        <v>34</v>
      </c>
      <c r="F10" s="12" t="s">
        <v>35</v>
      </c>
      <c r="G10" s="11" t="s">
        <v>36</v>
      </c>
      <c r="H10" s="11">
        <v>1</v>
      </c>
      <c r="I10" s="11">
        <v>7000</v>
      </c>
      <c r="J10" s="11">
        <f t="shared" si="0"/>
        <v>7000</v>
      </c>
      <c r="K10" s="11">
        <v>35000</v>
      </c>
    </row>
    <row r="11" s="4" customFormat="1" customHeight="1" spans="1:11">
      <c r="A11" s="11" t="s">
        <v>38</v>
      </c>
      <c r="B11" s="11" t="s">
        <v>26</v>
      </c>
      <c r="C11" s="11" t="s">
        <v>39</v>
      </c>
      <c r="D11" s="11" t="s">
        <v>17</v>
      </c>
      <c r="E11" s="12" t="s">
        <v>18</v>
      </c>
      <c r="F11" s="12" t="s">
        <v>23</v>
      </c>
      <c r="G11" s="11" t="s">
        <v>24</v>
      </c>
      <c r="H11" s="11">
        <v>1</v>
      </c>
      <c r="I11" s="11">
        <v>12870</v>
      </c>
      <c r="J11" s="11">
        <f t="shared" ref="J11:J54" si="1">I11*H11</f>
        <v>12870</v>
      </c>
      <c r="K11" s="11">
        <v>41000</v>
      </c>
    </row>
    <row r="12" s="4" customFormat="1" customHeight="1" spans="1:11">
      <c r="A12" s="11" t="s">
        <v>40</v>
      </c>
      <c r="B12" s="11" t="s">
        <v>15</v>
      </c>
      <c r="C12" s="11" t="s">
        <v>39</v>
      </c>
      <c r="D12" s="11" t="s">
        <v>17</v>
      </c>
      <c r="E12" s="12" t="s">
        <v>18</v>
      </c>
      <c r="F12" s="12" t="s">
        <v>41</v>
      </c>
      <c r="G12" s="11" t="s">
        <v>29</v>
      </c>
      <c r="H12" s="11">
        <v>1</v>
      </c>
      <c r="I12" s="11">
        <v>13620</v>
      </c>
      <c r="J12" s="11">
        <f t="shared" si="1"/>
        <v>13620</v>
      </c>
      <c r="K12" s="11">
        <v>39000</v>
      </c>
    </row>
    <row r="13" s="4" customFormat="1" customHeight="1" spans="1:11">
      <c r="A13" s="11" t="s">
        <v>42</v>
      </c>
      <c r="B13" s="11" t="s">
        <v>15</v>
      </c>
      <c r="C13" s="11" t="s">
        <v>22</v>
      </c>
      <c r="D13" s="11" t="s">
        <v>17</v>
      </c>
      <c r="E13" s="12" t="s">
        <v>18</v>
      </c>
      <c r="F13" s="12" t="s">
        <v>23</v>
      </c>
      <c r="G13" s="11" t="s">
        <v>24</v>
      </c>
      <c r="H13" s="11">
        <v>1</v>
      </c>
      <c r="I13" s="11">
        <v>12870</v>
      </c>
      <c r="J13" s="11">
        <f t="shared" si="1"/>
        <v>12870</v>
      </c>
      <c r="K13" s="11">
        <v>41000</v>
      </c>
    </row>
    <row r="14" s="4" customFormat="1" customHeight="1" spans="1:11">
      <c r="A14" s="11" t="s">
        <v>43</v>
      </c>
      <c r="B14" s="11" t="s">
        <v>15</v>
      </c>
      <c r="C14" s="11" t="s">
        <v>22</v>
      </c>
      <c r="D14" s="11" t="s">
        <v>17</v>
      </c>
      <c r="E14" s="12" t="s">
        <v>18</v>
      </c>
      <c r="F14" s="12" t="s">
        <v>23</v>
      </c>
      <c r="G14" s="11" t="s">
        <v>24</v>
      </c>
      <c r="H14" s="11">
        <v>1</v>
      </c>
      <c r="I14" s="11">
        <v>12870</v>
      </c>
      <c r="J14" s="11">
        <f t="shared" si="1"/>
        <v>12870</v>
      </c>
      <c r="K14" s="11">
        <v>43000</v>
      </c>
    </row>
    <row r="15" s="4" customFormat="1" customHeight="1" spans="1:11">
      <c r="A15" s="11" t="s">
        <v>44</v>
      </c>
      <c r="B15" s="11" t="s">
        <v>26</v>
      </c>
      <c r="C15" s="11" t="s">
        <v>45</v>
      </c>
      <c r="D15" s="11" t="s">
        <v>17</v>
      </c>
      <c r="E15" s="12" t="s">
        <v>18</v>
      </c>
      <c r="F15" s="12" t="s">
        <v>46</v>
      </c>
      <c r="G15" s="11" t="s">
        <v>47</v>
      </c>
      <c r="H15" s="11">
        <v>1</v>
      </c>
      <c r="I15" s="11">
        <v>75840</v>
      </c>
      <c r="J15" s="11">
        <f t="shared" si="1"/>
        <v>75840</v>
      </c>
      <c r="K15" s="11">
        <v>465800</v>
      </c>
    </row>
    <row r="16" s="4" customFormat="1" customHeight="1" spans="1:11">
      <c r="A16" s="11" t="s">
        <v>48</v>
      </c>
      <c r="B16" s="11" t="s">
        <v>15</v>
      </c>
      <c r="C16" s="11" t="s">
        <v>22</v>
      </c>
      <c r="D16" s="11" t="s">
        <v>17</v>
      </c>
      <c r="E16" s="12" t="s">
        <v>18</v>
      </c>
      <c r="F16" s="12" t="s">
        <v>49</v>
      </c>
      <c r="G16" s="11" t="s">
        <v>24</v>
      </c>
      <c r="H16" s="11">
        <v>1</v>
      </c>
      <c r="I16" s="11">
        <v>13620</v>
      </c>
      <c r="J16" s="11">
        <f t="shared" si="1"/>
        <v>13620</v>
      </c>
      <c r="K16" s="11">
        <v>46000</v>
      </c>
    </row>
    <row r="17" s="4" customFormat="1" customHeight="1" spans="1:11">
      <c r="A17" s="11" t="s">
        <v>50</v>
      </c>
      <c r="B17" s="11" t="s">
        <v>15</v>
      </c>
      <c r="C17" s="11" t="s">
        <v>22</v>
      </c>
      <c r="D17" s="11" t="s">
        <v>17</v>
      </c>
      <c r="E17" s="12" t="s">
        <v>18</v>
      </c>
      <c r="F17" s="12" t="s">
        <v>51</v>
      </c>
      <c r="G17" s="11" t="s">
        <v>52</v>
      </c>
      <c r="H17" s="11">
        <v>1</v>
      </c>
      <c r="I17" s="11">
        <v>10660</v>
      </c>
      <c r="J17" s="11">
        <f t="shared" si="1"/>
        <v>10660</v>
      </c>
      <c r="K17" s="11">
        <v>45000</v>
      </c>
    </row>
    <row r="18" s="4" customFormat="1" customHeight="1" spans="1:11">
      <c r="A18" s="11" t="s">
        <v>53</v>
      </c>
      <c r="B18" s="11" t="s">
        <v>15</v>
      </c>
      <c r="C18" s="11" t="s">
        <v>54</v>
      </c>
      <c r="D18" s="11" t="s">
        <v>17</v>
      </c>
      <c r="E18" s="12" t="s">
        <v>18</v>
      </c>
      <c r="F18" s="12" t="s">
        <v>41</v>
      </c>
      <c r="G18" s="11" t="s">
        <v>29</v>
      </c>
      <c r="H18" s="11">
        <v>1</v>
      </c>
      <c r="I18" s="11">
        <v>13620</v>
      </c>
      <c r="J18" s="11">
        <f t="shared" si="1"/>
        <v>13620</v>
      </c>
      <c r="K18" s="11">
        <v>39000</v>
      </c>
    </row>
    <row r="19" customHeight="1" spans="1:11">
      <c r="A19" s="11" t="s">
        <v>55</v>
      </c>
      <c r="B19" s="11" t="s">
        <v>15</v>
      </c>
      <c r="C19" s="11" t="s">
        <v>27</v>
      </c>
      <c r="D19" s="11" t="s">
        <v>17</v>
      </c>
      <c r="E19" s="12" t="s">
        <v>56</v>
      </c>
      <c r="F19" s="12" t="s">
        <v>57</v>
      </c>
      <c r="G19" s="11" t="s">
        <v>58</v>
      </c>
      <c r="H19" s="11">
        <v>2</v>
      </c>
      <c r="I19" s="11">
        <v>8380</v>
      </c>
      <c r="J19" s="11">
        <f t="shared" si="1"/>
        <v>16760</v>
      </c>
      <c r="K19" s="11">
        <v>58000</v>
      </c>
    </row>
    <row r="20" customHeight="1" spans="1:11">
      <c r="A20" s="11" t="s">
        <v>55</v>
      </c>
      <c r="B20" s="11" t="s">
        <v>15</v>
      </c>
      <c r="C20" s="11" t="s">
        <v>27</v>
      </c>
      <c r="D20" s="11" t="s">
        <v>17</v>
      </c>
      <c r="E20" s="13" t="s">
        <v>59</v>
      </c>
      <c r="F20" s="12" t="s">
        <v>60</v>
      </c>
      <c r="G20" s="11" t="s">
        <v>61</v>
      </c>
      <c r="H20" s="11">
        <v>1</v>
      </c>
      <c r="I20" s="11">
        <v>10000</v>
      </c>
      <c r="J20" s="11">
        <f t="shared" si="1"/>
        <v>10000</v>
      </c>
      <c r="K20" s="11">
        <v>67000</v>
      </c>
    </row>
    <row r="21" customHeight="1" spans="1:11">
      <c r="A21" s="11" t="s">
        <v>62</v>
      </c>
      <c r="B21" s="11" t="s">
        <v>15</v>
      </c>
      <c r="C21" s="11" t="s">
        <v>16</v>
      </c>
      <c r="D21" s="11" t="s">
        <v>17</v>
      </c>
      <c r="E21" s="12" t="s">
        <v>18</v>
      </c>
      <c r="F21" s="12" t="s">
        <v>63</v>
      </c>
      <c r="G21" s="11" t="s">
        <v>64</v>
      </c>
      <c r="H21" s="11">
        <v>1</v>
      </c>
      <c r="I21" s="11">
        <v>15000</v>
      </c>
      <c r="J21" s="11">
        <f t="shared" si="1"/>
        <v>15000</v>
      </c>
      <c r="K21" s="11">
        <v>41000</v>
      </c>
    </row>
    <row r="22" customHeight="1" spans="1:11">
      <c r="A22" s="11" t="s">
        <v>62</v>
      </c>
      <c r="B22" s="11" t="s">
        <v>15</v>
      </c>
      <c r="C22" s="11" t="s">
        <v>16</v>
      </c>
      <c r="D22" s="11" t="s">
        <v>17</v>
      </c>
      <c r="E22" s="12" t="s">
        <v>65</v>
      </c>
      <c r="F22" s="12" t="s">
        <v>66</v>
      </c>
      <c r="G22" s="11" t="s">
        <v>67</v>
      </c>
      <c r="H22" s="11">
        <v>1</v>
      </c>
      <c r="I22" s="11">
        <v>4400</v>
      </c>
      <c r="J22" s="11">
        <f t="shared" si="1"/>
        <v>4400</v>
      </c>
      <c r="K22" s="11">
        <v>21000</v>
      </c>
    </row>
    <row r="23" customHeight="1" spans="1:11">
      <c r="A23" s="11" t="s">
        <v>68</v>
      </c>
      <c r="B23" s="11" t="s">
        <v>15</v>
      </c>
      <c r="C23" s="11" t="s">
        <v>45</v>
      </c>
      <c r="D23" s="11" t="s">
        <v>17</v>
      </c>
      <c r="E23" s="12" t="s">
        <v>65</v>
      </c>
      <c r="F23" s="12" t="s">
        <v>69</v>
      </c>
      <c r="G23" s="11" t="s">
        <v>70</v>
      </c>
      <c r="H23" s="11">
        <v>1</v>
      </c>
      <c r="I23" s="11">
        <v>29000</v>
      </c>
      <c r="J23" s="11">
        <f t="shared" si="1"/>
        <v>29000</v>
      </c>
      <c r="K23" s="11">
        <v>98500</v>
      </c>
    </row>
    <row r="24" customHeight="1" spans="1:11">
      <c r="A24" s="11" t="s">
        <v>71</v>
      </c>
      <c r="B24" s="11" t="s">
        <v>15</v>
      </c>
      <c r="C24" s="11" t="s">
        <v>45</v>
      </c>
      <c r="D24" s="11" t="s">
        <v>17</v>
      </c>
      <c r="E24" s="12" t="s">
        <v>56</v>
      </c>
      <c r="F24" s="12" t="s">
        <v>57</v>
      </c>
      <c r="G24" s="11" t="s">
        <v>72</v>
      </c>
      <c r="H24" s="11">
        <v>3</v>
      </c>
      <c r="I24" s="11">
        <v>8380</v>
      </c>
      <c r="J24" s="11">
        <f t="shared" si="1"/>
        <v>25140</v>
      </c>
      <c r="K24" s="11">
        <v>78000</v>
      </c>
    </row>
    <row r="25" customHeight="1" spans="1:11">
      <c r="A25" s="11" t="s">
        <v>68</v>
      </c>
      <c r="B25" s="11" t="s">
        <v>15</v>
      </c>
      <c r="C25" s="11" t="s">
        <v>45</v>
      </c>
      <c r="D25" s="11" t="s">
        <v>17</v>
      </c>
      <c r="E25" s="12" t="s">
        <v>73</v>
      </c>
      <c r="F25" s="12" t="s">
        <v>74</v>
      </c>
      <c r="G25" s="11" t="s">
        <v>75</v>
      </c>
      <c r="H25" s="11">
        <v>2</v>
      </c>
      <c r="I25" s="11">
        <v>6000</v>
      </c>
      <c r="J25" s="11">
        <f t="shared" si="1"/>
        <v>12000</v>
      </c>
      <c r="K25" s="11">
        <v>40000</v>
      </c>
    </row>
    <row r="26" customHeight="1" spans="1:11">
      <c r="A26" s="11" t="s">
        <v>76</v>
      </c>
      <c r="B26" s="11" t="s">
        <v>26</v>
      </c>
      <c r="C26" s="11" t="s">
        <v>45</v>
      </c>
      <c r="D26" s="11" t="s">
        <v>17</v>
      </c>
      <c r="E26" s="12" t="s">
        <v>59</v>
      </c>
      <c r="F26" s="12" t="s">
        <v>77</v>
      </c>
      <c r="G26" s="11" t="s">
        <v>78</v>
      </c>
      <c r="H26" s="11">
        <v>1</v>
      </c>
      <c r="I26" s="11">
        <v>9000</v>
      </c>
      <c r="J26" s="11">
        <f t="shared" si="1"/>
        <v>9000</v>
      </c>
      <c r="K26" s="11">
        <v>36000</v>
      </c>
    </row>
    <row r="27" customHeight="1" spans="1:11">
      <c r="A27" s="11" t="s">
        <v>79</v>
      </c>
      <c r="B27" s="11" t="s">
        <v>15</v>
      </c>
      <c r="C27" s="11" t="s">
        <v>45</v>
      </c>
      <c r="D27" s="11" t="s">
        <v>17</v>
      </c>
      <c r="E27" s="12" t="s">
        <v>65</v>
      </c>
      <c r="F27" s="12" t="s">
        <v>69</v>
      </c>
      <c r="G27" s="11" t="s">
        <v>70</v>
      </c>
      <c r="H27" s="11">
        <v>1</v>
      </c>
      <c r="I27" s="11">
        <v>29000</v>
      </c>
      <c r="J27" s="11">
        <f t="shared" si="1"/>
        <v>29000</v>
      </c>
      <c r="K27" s="11">
        <v>98500</v>
      </c>
    </row>
    <row r="28" customHeight="1" spans="1:11">
      <c r="A28" s="11" t="s">
        <v>80</v>
      </c>
      <c r="B28" s="11" t="s">
        <v>15</v>
      </c>
      <c r="C28" s="11" t="s">
        <v>81</v>
      </c>
      <c r="D28" s="11" t="s">
        <v>17</v>
      </c>
      <c r="E28" s="12" t="s">
        <v>18</v>
      </c>
      <c r="F28" s="12" t="s">
        <v>82</v>
      </c>
      <c r="G28" s="11" t="s">
        <v>83</v>
      </c>
      <c r="H28" s="11">
        <v>1</v>
      </c>
      <c r="I28" s="11">
        <v>23120</v>
      </c>
      <c r="J28" s="11">
        <f t="shared" si="1"/>
        <v>23120</v>
      </c>
      <c r="K28" s="11">
        <v>88500</v>
      </c>
    </row>
    <row r="29" customHeight="1" spans="1:11">
      <c r="A29" s="11" t="s">
        <v>55</v>
      </c>
      <c r="B29" s="11" t="s">
        <v>15</v>
      </c>
      <c r="C29" s="11" t="s">
        <v>27</v>
      </c>
      <c r="D29" s="11" t="s">
        <v>17</v>
      </c>
      <c r="E29" s="12" t="s">
        <v>18</v>
      </c>
      <c r="F29" s="12" t="s">
        <v>84</v>
      </c>
      <c r="G29" s="11" t="s">
        <v>85</v>
      </c>
      <c r="H29" s="11">
        <v>1</v>
      </c>
      <c r="I29" s="11">
        <v>75840</v>
      </c>
      <c r="J29" s="11">
        <f t="shared" si="1"/>
        <v>75840</v>
      </c>
      <c r="K29" s="11">
        <v>380000</v>
      </c>
    </row>
    <row r="30" customHeight="1" spans="1:11">
      <c r="A30" s="11" t="s">
        <v>86</v>
      </c>
      <c r="B30" s="11" t="s">
        <v>15</v>
      </c>
      <c r="C30" s="11" t="s">
        <v>16</v>
      </c>
      <c r="D30" s="11" t="s">
        <v>17</v>
      </c>
      <c r="E30" s="12" t="s">
        <v>87</v>
      </c>
      <c r="F30" s="12" t="s">
        <v>88</v>
      </c>
      <c r="G30" s="11" t="s">
        <v>89</v>
      </c>
      <c r="H30" s="11">
        <v>1</v>
      </c>
      <c r="I30" s="11">
        <v>2000</v>
      </c>
      <c r="J30" s="11">
        <f t="shared" si="1"/>
        <v>2000</v>
      </c>
      <c r="K30" s="11">
        <v>5500</v>
      </c>
    </row>
    <row r="31" s="5" customFormat="1" customHeight="1" spans="1:11">
      <c r="A31" s="14" t="s">
        <v>55</v>
      </c>
      <c r="B31" s="14" t="s">
        <v>15</v>
      </c>
      <c r="C31" s="14" t="s">
        <v>27</v>
      </c>
      <c r="D31" s="14" t="s">
        <v>90</v>
      </c>
      <c r="E31" s="15" t="s">
        <v>91</v>
      </c>
      <c r="F31" s="15" t="s">
        <v>92</v>
      </c>
      <c r="G31" s="14" t="s">
        <v>93</v>
      </c>
      <c r="H31" s="14">
        <v>1</v>
      </c>
      <c r="I31" s="14">
        <v>50000</v>
      </c>
      <c r="J31" s="14">
        <f t="shared" si="1"/>
        <v>50000</v>
      </c>
      <c r="K31" s="14">
        <v>180000</v>
      </c>
    </row>
    <row r="32" customHeight="1" spans="1:11">
      <c r="A32" s="11" t="s">
        <v>94</v>
      </c>
      <c r="B32" s="11" t="s">
        <v>15</v>
      </c>
      <c r="C32" s="11" t="s">
        <v>16</v>
      </c>
      <c r="D32" s="11" t="s">
        <v>17</v>
      </c>
      <c r="E32" s="12" t="s">
        <v>18</v>
      </c>
      <c r="F32" s="12" t="s">
        <v>19</v>
      </c>
      <c r="G32" s="11" t="s">
        <v>20</v>
      </c>
      <c r="H32" s="11">
        <v>1</v>
      </c>
      <c r="I32" s="11">
        <v>13620</v>
      </c>
      <c r="J32" s="11">
        <f t="shared" si="1"/>
        <v>13620</v>
      </c>
      <c r="K32" s="11">
        <v>40000</v>
      </c>
    </row>
    <row r="33" customHeight="1" spans="1:11">
      <c r="A33" s="11" t="s">
        <v>95</v>
      </c>
      <c r="B33" s="11" t="s">
        <v>15</v>
      </c>
      <c r="C33" s="11" t="s">
        <v>32</v>
      </c>
      <c r="D33" s="11" t="s">
        <v>17</v>
      </c>
      <c r="E33" s="12" t="s">
        <v>87</v>
      </c>
      <c r="F33" s="12" t="s">
        <v>88</v>
      </c>
      <c r="G33" s="11" t="s">
        <v>89</v>
      </c>
      <c r="H33" s="11">
        <v>1</v>
      </c>
      <c r="I33" s="11">
        <v>2000</v>
      </c>
      <c r="J33" s="11">
        <f t="shared" si="1"/>
        <v>2000</v>
      </c>
      <c r="K33" s="11">
        <v>5500</v>
      </c>
    </row>
    <row r="34" customHeight="1" spans="1:11">
      <c r="A34" s="11" t="s">
        <v>96</v>
      </c>
      <c r="B34" s="11" t="s">
        <v>15</v>
      </c>
      <c r="C34" s="11" t="s">
        <v>32</v>
      </c>
      <c r="D34" s="11" t="s">
        <v>17</v>
      </c>
      <c r="E34" s="12" t="s">
        <v>97</v>
      </c>
      <c r="F34" s="12" t="s">
        <v>98</v>
      </c>
      <c r="G34" s="11" t="s">
        <v>89</v>
      </c>
      <c r="H34" s="11">
        <v>1</v>
      </c>
      <c r="I34" s="11">
        <v>330</v>
      </c>
      <c r="J34" s="11">
        <f t="shared" si="1"/>
        <v>330</v>
      </c>
      <c r="K34" s="11">
        <v>3000</v>
      </c>
    </row>
    <row r="35" customHeight="1" spans="1:11">
      <c r="A35" s="11" t="s">
        <v>99</v>
      </c>
      <c r="B35" s="11" t="s">
        <v>15</v>
      </c>
      <c r="C35" s="11" t="s">
        <v>39</v>
      </c>
      <c r="D35" s="11" t="s">
        <v>17</v>
      </c>
      <c r="E35" s="12" t="s">
        <v>65</v>
      </c>
      <c r="F35" s="12" t="s">
        <v>100</v>
      </c>
      <c r="G35" s="11" t="s">
        <v>101</v>
      </c>
      <c r="H35" s="11">
        <v>1</v>
      </c>
      <c r="I35" s="11">
        <v>29000</v>
      </c>
      <c r="J35" s="11">
        <f t="shared" si="1"/>
        <v>29000</v>
      </c>
      <c r="K35" s="11">
        <v>98500</v>
      </c>
    </row>
    <row r="36" customHeight="1" spans="1:11">
      <c r="A36" s="11" t="s">
        <v>102</v>
      </c>
      <c r="B36" s="11" t="s">
        <v>15</v>
      </c>
      <c r="C36" s="11" t="s">
        <v>32</v>
      </c>
      <c r="D36" s="11" t="s">
        <v>17</v>
      </c>
      <c r="E36" s="12" t="s">
        <v>97</v>
      </c>
      <c r="F36" s="12" t="s">
        <v>103</v>
      </c>
      <c r="G36" s="11" t="s">
        <v>104</v>
      </c>
      <c r="H36" s="11">
        <v>1</v>
      </c>
      <c r="I36" s="11">
        <v>930</v>
      </c>
      <c r="J36" s="11">
        <f t="shared" si="1"/>
        <v>930</v>
      </c>
      <c r="K36" s="11">
        <v>3800</v>
      </c>
    </row>
    <row r="37" customHeight="1" spans="1:11">
      <c r="A37" s="11" t="s">
        <v>105</v>
      </c>
      <c r="B37" s="11" t="s">
        <v>15</v>
      </c>
      <c r="C37" s="11" t="s">
        <v>32</v>
      </c>
      <c r="D37" s="11" t="s">
        <v>17</v>
      </c>
      <c r="E37" s="12" t="s">
        <v>97</v>
      </c>
      <c r="F37" s="12" t="s">
        <v>103</v>
      </c>
      <c r="G37" s="11" t="s">
        <v>104</v>
      </c>
      <c r="H37" s="11">
        <v>1</v>
      </c>
      <c r="I37" s="11">
        <v>930</v>
      </c>
      <c r="J37" s="11">
        <f t="shared" si="1"/>
        <v>930</v>
      </c>
      <c r="K37" s="11">
        <v>3800</v>
      </c>
    </row>
    <row r="38" customHeight="1" spans="1:11">
      <c r="A38" s="11" t="s">
        <v>33</v>
      </c>
      <c r="B38" s="11" t="s">
        <v>15</v>
      </c>
      <c r="C38" s="11" t="s">
        <v>32</v>
      </c>
      <c r="D38" s="11" t="s">
        <v>17</v>
      </c>
      <c r="E38" s="12" t="s">
        <v>18</v>
      </c>
      <c r="F38" s="12" t="s">
        <v>106</v>
      </c>
      <c r="G38" s="11" t="s">
        <v>20</v>
      </c>
      <c r="H38" s="11">
        <v>1</v>
      </c>
      <c r="I38" s="11">
        <v>15000</v>
      </c>
      <c r="J38" s="11">
        <f t="shared" si="1"/>
        <v>15000</v>
      </c>
      <c r="K38" s="11">
        <v>54000</v>
      </c>
    </row>
    <row r="39" customHeight="1" spans="1:11">
      <c r="A39" s="11" t="s">
        <v>33</v>
      </c>
      <c r="B39" s="11" t="s">
        <v>15</v>
      </c>
      <c r="C39" s="11" t="s">
        <v>32</v>
      </c>
      <c r="D39" s="11" t="s">
        <v>17</v>
      </c>
      <c r="E39" s="12" t="s">
        <v>87</v>
      </c>
      <c r="F39" s="12" t="s">
        <v>88</v>
      </c>
      <c r="G39" s="11" t="s">
        <v>89</v>
      </c>
      <c r="H39" s="11">
        <v>1</v>
      </c>
      <c r="I39" s="11">
        <v>2000</v>
      </c>
      <c r="J39" s="11">
        <f t="shared" si="1"/>
        <v>2000</v>
      </c>
      <c r="K39" s="11">
        <v>5500</v>
      </c>
    </row>
    <row r="40" customHeight="1" spans="1:11">
      <c r="A40" s="11" t="s">
        <v>107</v>
      </c>
      <c r="B40" s="11" t="s">
        <v>15</v>
      </c>
      <c r="C40" s="11" t="s">
        <v>32</v>
      </c>
      <c r="D40" s="11" t="s">
        <v>17</v>
      </c>
      <c r="E40" s="12" t="s">
        <v>18</v>
      </c>
      <c r="F40" s="12" t="s">
        <v>106</v>
      </c>
      <c r="G40" s="11" t="s">
        <v>20</v>
      </c>
      <c r="H40" s="11">
        <v>1</v>
      </c>
      <c r="I40" s="11">
        <v>15000</v>
      </c>
      <c r="J40" s="11">
        <f t="shared" si="1"/>
        <v>15000</v>
      </c>
      <c r="K40" s="11">
        <v>52000</v>
      </c>
    </row>
    <row r="41" customHeight="1" spans="1:11">
      <c r="A41" s="11" t="s">
        <v>108</v>
      </c>
      <c r="B41" s="11" t="s">
        <v>15</v>
      </c>
      <c r="C41" s="11" t="s">
        <v>32</v>
      </c>
      <c r="D41" s="11" t="s">
        <v>17</v>
      </c>
      <c r="E41" s="12" t="s">
        <v>34</v>
      </c>
      <c r="F41" s="12" t="s">
        <v>35</v>
      </c>
      <c r="G41" s="11" t="s">
        <v>36</v>
      </c>
      <c r="H41" s="11">
        <v>1</v>
      </c>
      <c r="I41" s="11">
        <v>7000</v>
      </c>
      <c r="J41" s="11">
        <f t="shared" si="1"/>
        <v>7000</v>
      </c>
      <c r="K41" s="11">
        <v>35000</v>
      </c>
    </row>
    <row r="42" customHeight="1" spans="1:11">
      <c r="A42" s="11" t="s">
        <v>109</v>
      </c>
      <c r="B42" s="11" t="s">
        <v>26</v>
      </c>
      <c r="C42" s="11" t="s">
        <v>54</v>
      </c>
      <c r="D42" s="11" t="s">
        <v>17</v>
      </c>
      <c r="E42" s="12" t="s">
        <v>18</v>
      </c>
      <c r="F42" s="12" t="s">
        <v>49</v>
      </c>
      <c r="G42" s="11" t="s">
        <v>24</v>
      </c>
      <c r="H42" s="11">
        <v>1</v>
      </c>
      <c r="I42" s="11">
        <v>13620</v>
      </c>
      <c r="J42" s="11">
        <f t="shared" si="1"/>
        <v>13620</v>
      </c>
      <c r="K42" s="11">
        <v>46000</v>
      </c>
    </row>
    <row r="43" customHeight="1" spans="1:11">
      <c r="A43" s="11" t="s">
        <v>110</v>
      </c>
      <c r="B43" s="11" t="s">
        <v>15</v>
      </c>
      <c r="C43" s="11" t="s">
        <v>111</v>
      </c>
      <c r="D43" s="11" t="s">
        <v>17</v>
      </c>
      <c r="E43" s="12" t="s">
        <v>34</v>
      </c>
      <c r="F43" s="12" t="s">
        <v>35</v>
      </c>
      <c r="G43" s="11" t="s">
        <v>36</v>
      </c>
      <c r="H43" s="11">
        <v>1</v>
      </c>
      <c r="I43" s="11">
        <v>7000</v>
      </c>
      <c r="J43" s="11">
        <f t="shared" si="1"/>
        <v>7000</v>
      </c>
      <c r="K43" s="11">
        <v>35000</v>
      </c>
    </row>
    <row r="44" customHeight="1" spans="1:11">
      <c r="A44" s="11" t="s">
        <v>112</v>
      </c>
      <c r="B44" s="11" t="s">
        <v>15</v>
      </c>
      <c r="C44" s="11" t="s">
        <v>111</v>
      </c>
      <c r="D44" s="11" t="s">
        <v>17</v>
      </c>
      <c r="E44" s="12" t="s">
        <v>18</v>
      </c>
      <c r="F44" s="12" t="s">
        <v>113</v>
      </c>
      <c r="G44" s="11" t="s">
        <v>85</v>
      </c>
      <c r="H44" s="11">
        <v>1</v>
      </c>
      <c r="I44" s="11">
        <v>75840</v>
      </c>
      <c r="J44" s="11">
        <f t="shared" si="1"/>
        <v>75840</v>
      </c>
      <c r="K44" s="11">
        <v>340000</v>
      </c>
    </row>
    <row r="45" customHeight="1" spans="1:11">
      <c r="A45" s="11" t="s">
        <v>114</v>
      </c>
      <c r="B45" s="11" t="s">
        <v>15</v>
      </c>
      <c r="C45" s="11" t="s">
        <v>32</v>
      </c>
      <c r="D45" s="11" t="s">
        <v>17</v>
      </c>
      <c r="E45" s="12" t="s">
        <v>34</v>
      </c>
      <c r="F45" s="12" t="s">
        <v>35</v>
      </c>
      <c r="G45" s="11" t="s">
        <v>36</v>
      </c>
      <c r="H45" s="11">
        <v>1</v>
      </c>
      <c r="I45" s="11">
        <v>7000</v>
      </c>
      <c r="J45" s="11">
        <f t="shared" si="1"/>
        <v>7000</v>
      </c>
      <c r="K45" s="11">
        <v>35000</v>
      </c>
    </row>
    <row r="46" customHeight="1" spans="1:11">
      <c r="A46" s="11" t="s">
        <v>115</v>
      </c>
      <c r="B46" s="11" t="s">
        <v>15</v>
      </c>
      <c r="C46" s="11" t="s">
        <v>16</v>
      </c>
      <c r="D46" s="11" t="s">
        <v>17</v>
      </c>
      <c r="E46" s="12" t="s">
        <v>18</v>
      </c>
      <c r="F46" s="12" t="s">
        <v>63</v>
      </c>
      <c r="G46" s="11" t="s">
        <v>64</v>
      </c>
      <c r="H46" s="11">
        <v>1</v>
      </c>
      <c r="I46" s="11">
        <v>15000</v>
      </c>
      <c r="J46" s="11">
        <f t="shared" si="1"/>
        <v>15000</v>
      </c>
      <c r="K46" s="11">
        <v>41000</v>
      </c>
    </row>
    <row r="47" customHeight="1" spans="1:11">
      <c r="A47" s="11" t="s">
        <v>116</v>
      </c>
      <c r="B47" s="11" t="s">
        <v>26</v>
      </c>
      <c r="C47" s="11" t="s">
        <v>32</v>
      </c>
      <c r="D47" s="11" t="s">
        <v>17</v>
      </c>
      <c r="E47" s="12" t="s">
        <v>18</v>
      </c>
      <c r="F47" s="12" t="s">
        <v>41</v>
      </c>
      <c r="G47" s="11" t="s">
        <v>29</v>
      </c>
      <c r="H47" s="11">
        <v>1</v>
      </c>
      <c r="I47" s="11">
        <v>13620</v>
      </c>
      <c r="J47" s="11">
        <f t="shared" si="1"/>
        <v>13620</v>
      </c>
      <c r="K47" s="11">
        <v>42000</v>
      </c>
    </row>
    <row r="48" ht="38" customHeight="1" spans="1:11">
      <c r="A48" s="12" t="s">
        <v>117</v>
      </c>
      <c r="B48" s="11" t="s">
        <v>15</v>
      </c>
      <c r="C48" s="11" t="s">
        <v>22</v>
      </c>
      <c r="D48" s="11" t="s">
        <v>17</v>
      </c>
      <c r="E48" s="12" t="s">
        <v>73</v>
      </c>
      <c r="F48" s="12" t="s">
        <v>118</v>
      </c>
      <c r="G48" s="11" t="s">
        <v>119</v>
      </c>
      <c r="H48" s="11">
        <v>1</v>
      </c>
      <c r="I48" s="11">
        <v>6000</v>
      </c>
      <c r="J48" s="11">
        <f t="shared" si="1"/>
        <v>6000</v>
      </c>
      <c r="K48" s="11">
        <v>18000</v>
      </c>
    </row>
    <row r="49" ht="38" customHeight="1" spans="1:11">
      <c r="A49" s="12" t="s">
        <v>117</v>
      </c>
      <c r="B49" s="11" t="s">
        <v>15</v>
      </c>
      <c r="C49" s="11" t="s">
        <v>22</v>
      </c>
      <c r="D49" s="11" t="s">
        <v>17</v>
      </c>
      <c r="E49" s="12" t="s">
        <v>56</v>
      </c>
      <c r="F49" s="12" t="s">
        <v>57</v>
      </c>
      <c r="G49" s="11" t="s">
        <v>58</v>
      </c>
      <c r="H49" s="11">
        <v>1</v>
      </c>
      <c r="I49" s="11">
        <v>8380</v>
      </c>
      <c r="J49" s="11">
        <f t="shared" si="1"/>
        <v>8380</v>
      </c>
      <c r="K49" s="11">
        <v>29800</v>
      </c>
    </row>
    <row r="50" customHeight="1" spans="1:11">
      <c r="A50" s="11" t="s">
        <v>120</v>
      </c>
      <c r="B50" s="11" t="s">
        <v>26</v>
      </c>
      <c r="C50" s="11" t="s">
        <v>22</v>
      </c>
      <c r="D50" s="11" t="s">
        <v>17</v>
      </c>
      <c r="E50" s="12" t="s">
        <v>18</v>
      </c>
      <c r="F50" s="12" t="s">
        <v>19</v>
      </c>
      <c r="G50" s="11" t="s">
        <v>20</v>
      </c>
      <c r="H50" s="11">
        <v>1</v>
      </c>
      <c r="I50" s="11">
        <v>13620</v>
      </c>
      <c r="J50" s="11">
        <f t="shared" si="1"/>
        <v>13620</v>
      </c>
      <c r="K50" s="11">
        <v>43000</v>
      </c>
    </row>
    <row r="51" customHeight="1" spans="1:11">
      <c r="A51" s="11" t="s">
        <v>121</v>
      </c>
      <c r="B51" s="11" t="s">
        <v>15</v>
      </c>
      <c r="C51" s="11" t="s">
        <v>32</v>
      </c>
      <c r="D51" s="11" t="s">
        <v>122</v>
      </c>
      <c r="E51" s="12" t="s">
        <v>97</v>
      </c>
      <c r="F51" s="12" t="s">
        <v>123</v>
      </c>
      <c r="G51" s="11" t="s">
        <v>124</v>
      </c>
      <c r="H51" s="11">
        <v>1</v>
      </c>
      <c r="I51" s="11">
        <v>930</v>
      </c>
      <c r="J51" s="11">
        <f t="shared" si="1"/>
        <v>930</v>
      </c>
      <c r="K51" s="11">
        <v>4200</v>
      </c>
    </row>
    <row r="52" customHeight="1" spans="1:11">
      <c r="A52" s="11" t="s">
        <v>125</v>
      </c>
      <c r="B52" s="11" t="s">
        <v>15</v>
      </c>
      <c r="C52" s="11" t="s">
        <v>32</v>
      </c>
      <c r="D52" s="11" t="s">
        <v>122</v>
      </c>
      <c r="E52" s="12" t="s">
        <v>97</v>
      </c>
      <c r="F52" s="12" t="s">
        <v>126</v>
      </c>
      <c r="G52" s="11" t="s">
        <v>124</v>
      </c>
      <c r="H52" s="11">
        <v>1</v>
      </c>
      <c r="I52" s="11">
        <v>930</v>
      </c>
      <c r="J52" s="11">
        <f t="shared" si="1"/>
        <v>930</v>
      </c>
      <c r="K52" s="11">
        <v>4400</v>
      </c>
    </row>
    <row r="53" customHeight="1" spans="1:11">
      <c r="A53" s="11" t="s">
        <v>127</v>
      </c>
      <c r="B53" s="11" t="s">
        <v>15</v>
      </c>
      <c r="C53" s="11" t="s">
        <v>32</v>
      </c>
      <c r="D53" s="11" t="s">
        <v>122</v>
      </c>
      <c r="E53" s="11" t="s">
        <v>97</v>
      </c>
      <c r="F53" s="12" t="s">
        <v>123</v>
      </c>
      <c r="G53" s="11" t="s">
        <v>124</v>
      </c>
      <c r="H53" s="11">
        <v>1</v>
      </c>
      <c r="I53" s="11">
        <v>930</v>
      </c>
      <c r="J53" s="11">
        <f t="shared" si="1"/>
        <v>930</v>
      </c>
      <c r="K53" s="11">
        <v>4200</v>
      </c>
    </row>
    <row r="54" customHeight="1" spans="1:11">
      <c r="A54" s="11" t="s">
        <v>128</v>
      </c>
      <c r="B54" s="11" t="s">
        <v>15</v>
      </c>
      <c r="C54" s="11" t="s">
        <v>32</v>
      </c>
      <c r="D54" s="11" t="s">
        <v>122</v>
      </c>
      <c r="E54" s="11" t="s">
        <v>18</v>
      </c>
      <c r="F54" s="12" t="s">
        <v>63</v>
      </c>
      <c r="G54" s="11" t="s">
        <v>64</v>
      </c>
      <c r="H54" s="11">
        <v>1</v>
      </c>
      <c r="I54" s="11">
        <v>15000</v>
      </c>
      <c r="J54" s="11">
        <f t="shared" si="1"/>
        <v>15000</v>
      </c>
      <c r="K54" s="11">
        <v>41000</v>
      </c>
    </row>
    <row r="55" customHeight="1" spans="1:11">
      <c r="A55" s="11" t="s">
        <v>129</v>
      </c>
      <c r="B55" s="11" t="s">
        <v>15</v>
      </c>
      <c r="C55" s="11" t="s">
        <v>16</v>
      </c>
      <c r="D55" s="11" t="s">
        <v>122</v>
      </c>
      <c r="E55" s="11" t="s">
        <v>97</v>
      </c>
      <c r="F55" s="12" t="s">
        <v>130</v>
      </c>
      <c r="G55" s="11" t="s">
        <v>131</v>
      </c>
      <c r="H55" s="11">
        <v>1</v>
      </c>
      <c r="I55" s="11">
        <v>930</v>
      </c>
      <c r="J55" s="11">
        <f t="shared" ref="J55:J60" si="2">I55*H55</f>
        <v>930</v>
      </c>
      <c r="K55" s="11">
        <v>4000</v>
      </c>
    </row>
    <row r="56" customHeight="1" spans="1:11">
      <c r="A56" s="11" t="s">
        <v>132</v>
      </c>
      <c r="B56" s="11" t="s">
        <v>15</v>
      </c>
      <c r="C56" s="11" t="s">
        <v>16</v>
      </c>
      <c r="D56" s="11" t="s">
        <v>122</v>
      </c>
      <c r="E56" s="11" t="s">
        <v>18</v>
      </c>
      <c r="F56" s="12" t="s">
        <v>63</v>
      </c>
      <c r="G56" s="11" t="s">
        <v>64</v>
      </c>
      <c r="H56" s="11">
        <v>1</v>
      </c>
      <c r="I56" s="11">
        <v>15000</v>
      </c>
      <c r="J56" s="11">
        <f t="shared" si="2"/>
        <v>15000</v>
      </c>
      <c r="K56" s="11">
        <v>40500</v>
      </c>
    </row>
    <row r="57" customHeight="1" spans="1:11">
      <c r="A57" s="11" t="s">
        <v>80</v>
      </c>
      <c r="B57" s="11" t="s">
        <v>15</v>
      </c>
      <c r="C57" s="11" t="s">
        <v>16</v>
      </c>
      <c r="D57" s="11" t="s">
        <v>122</v>
      </c>
      <c r="E57" s="12" t="s">
        <v>73</v>
      </c>
      <c r="F57" s="12" t="s">
        <v>133</v>
      </c>
      <c r="G57" s="11" t="s">
        <v>134</v>
      </c>
      <c r="H57" s="11">
        <v>1</v>
      </c>
      <c r="I57" s="11">
        <v>6000</v>
      </c>
      <c r="J57" s="11">
        <f t="shared" si="2"/>
        <v>6000</v>
      </c>
      <c r="K57" s="11">
        <v>18000</v>
      </c>
    </row>
    <row r="58" customHeight="1" spans="1:11">
      <c r="A58" s="11" t="s">
        <v>135</v>
      </c>
      <c r="B58" s="11" t="s">
        <v>26</v>
      </c>
      <c r="C58" s="11" t="s">
        <v>45</v>
      </c>
      <c r="D58" s="11" t="s">
        <v>122</v>
      </c>
      <c r="E58" s="11" t="s">
        <v>65</v>
      </c>
      <c r="F58" s="12" t="s">
        <v>66</v>
      </c>
      <c r="G58" s="11" t="s">
        <v>67</v>
      </c>
      <c r="H58" s="11">
        <v>1</v>
      </c>
      <c r="I58" s="11">
        <v>4400</v>
      </c>
      <c r="J58" s="11">
        <f t="shared" si="2"/>
        <v>4400</v>
      </c>
      <c r="K58" s="11">
        <v>21000</v>
      </c>
    </row>
    <row r="59" customHeight="1" spans="1:11">
      <c r="A59" s="11" t="s">
        <v>136</v>
      </c>
      <c r="B59" s="11" t="s">
        <v>15</v>
      </c>
      <c r="C59" s="11" t="s">
        <v>45</v>
      </c>
      <c r="D59" s="11" t="s">
        <v>122</v>
      </c>
      <c r="E59" s="11" t="s">
        <v>65</v>
      </c>
      <c r="F59" s="12" t="s">
        <v>100</v>
      </c>
      <c r="G59" s="11" t="s">
        <v>101</v>
      </c>
      <c r="H59" s="11">
        <v>1</v>
      </c>
      <c r="I59" s="11">
        <v>29000</v>
      </c>
      <c r="J59" s="11">
        <f t="shared" si="2"/>
        <v>29000</v>
      </c>
      <c r="K59" s="11">
        <v>98500</v>
      </c>
    </row>
    <row r="60" customHeight="1" spans="1:11">
      <c r="A60" s="11" t="s">
        <v>136</v>
      </c>
      <c r="B60" s="11" t="s">
        <v>15</v>
      </c>
      <c r="C60" s="11" t="s">
        <v>45</v>
      </c>
      <c r="D60" s="11" t="s">
        <v>122</v>
      </c>
      <c r="E60" s="11" t="s">
        <v>91</v>
      </c>
      <c r="F60" s="12" t="s">
        <v>137</v>
      </c>
      <c r="G60" s="11" t="s">
        <v>138</v>
      </c>
      <c r="H60" s="11">
        <v>1</v>
      </c>
      <c r="I60" s="11">
        <v>4050</v>
      </c>
      <c r="J60" s="11">
        <f t="shared" si="2"/>
        <v>4050</v>
      </c>
      <c r="K60" s="11">
        <v>13500</v>
      </c>
    </row>
    <row r="61" customHeight="1" spans="1:11">
      <c r="A61" s="16" t="s">
        <v>139</v>
      </c>
      <c r="B61" s="16"/>
      <c r="C61" s="16"/>
      <c r="D61" s="16"/>
      <c r="E61" s="16"/>
      <c r="F61" s="17"/>
      <c r="G61" s="16"/>
      <c r="H61" s="16"/>
      <c r="I61" s="16"/>
      <c r="J61" s="16">
        <f>SUM(J4:J60)</f>
        <v>869390</v>
      </c>
      <c r="K61" s="16">
        <f>SUM(K4:K60)</f>
        <v>3401500</v>
      </c>
    </row>
    <row r="62" customHeight="1" spans="6:6">
      <c r="F62" s="7" t="s">
        <v>140</v>
      </c>
    </row>
  </sheetData>
  <autoFilter ref="A3:K62">
    <extLst/>
  </autoFilter>
  <mergeCells count="4">
    <mergeCell ref="A1:K1"/>
    <mergeCell ref="A2:D2"/>
    <mergeCell ref="H2:J2"/>
    <mergeCell ref="A61:E61"/>
  </mergeCells>
  <hyperlinks>
    <hyperlink ref="F22" r:id="rId1" display="3WFQ2000Z型牵引式风送喷雾机" tooltip="http://47.102.150.27:7121/BuTCP/Info/fc687251-f558-48c1-9b2c-617b1afbb428"/>
    <hyperlink ref="F23" r:id="rId2" display="3WPZ-2200/20A型自走式喷杆喷雾机" tooltip="http://47.102.150.27:7121/BuTCP/Info/8f929c11-00e6-4169-905d-4030fd15f38b"/>
    <hyperlink ref="F26" r:id="rId3" display="1ZL-3.6" tooltip="http://47.102.150.27:7121/BuTCP/Info/f414c643-2a56-421d-bad6-0afae676e9d4"/>
    <hyperlink ref="F27" r:id="rId2" display="3WPZ-2200/20A型自走式喷杆喷雾机" tooltip="http://47.102.150.27:7121/BuTCP/Info/8f929c11-00e6-4169-905d-4030fd15f38b"/>
    <hyperlink ref="F35" r:id="rId4" display="3WPZ-3000LA型自走式喷杆喷雾机" tooltip="http://47.102.150.27:7121/BuTCP/Info/f13e8626-8c6f-41bb-ae7b-72c28622e402"/>
    <hyperlink ref="F25" r:id="rId5" display="EAS201BD-2.5GD" tooltip="http://47.102.150.27:7121/BuTCP/Info/91bd5226-3bcd-4c5c-a796-8a6e08c2a3c0"/>
    <hyperlink ref="F31" r:id="rId6" display="11CMJB-2.0" tooltip="http://47.102.150.27:7121/BuTCP/Info/771c7e53-ca7e-47c5-9dc9-5e8fab8056a8"/>
    <hyperlink ref="F48" r:id="rId7" display="RockBD-2-2.5RD" tooltip="http://47.102.150.27:7121/BuTCP/Info/af2d8b76-e051-4270-90e3-765a18d577e6"/>
    <hyperlink ref="F51" r:id="rId8" display="1GQN-160" tooltip="http://47.102.150.27:7121/BuTCP/Info/638846d7-676e-458b-a348-d1861ce0b05f"/>
    <hyperlink ref="F52" r:id="rId9" display="1GQN-180" tooltip="http://47.102.150.27:7121/BuTCP/Info/232e9b69-7214-4c1b-9d5a-6e3793b06705"/>
    <hyperlink ref="F53" r:id="rId8" display="1GQN-160" tooltip="http://47.102.150.27:7121/BuTCP/Info/638846d7-676e-458b-a348-d1861ce0b05f"/>
    <hyperlink ref="F54" r:id="rId10" display="LE604-B" tooltip="http://47.102.150.27:7121/BuTCP/Info/b591d141-fb14-4c5d-a074-2b6982ec69ad"/>
    <hyperlink ref="F55" r:id="rId11" display="1GKN-160" tooltip="http://47.102.150.27:7121/BuTCP/Info/972d23b9-9737-43cb-9586-914b951cdf3b"/>
    <hyperlink ref="F56" r:id="rId10" display="LE604-B" tooltip="http://47.102.150.27:7121/BuTCP/Info/b591d141-fb14-4c5d-a074-2b6982ec69ad"/>
    <hyperlink ref="F57" r:id="rId12" display="KM-503" tooltip="http://47.102.150.27:7121/BuTCP/Info/58128bd8-7285-4e0b-a32a-74c971ed00db"/>
    <hyperlink ref="F60" r:id="rId13" display="4MBQ-200" tooltip="http://47.102.150.27:7121/BuTCP/Info/ead5a6fc-deaf-4c46-9340-7d5b2ec9b768"/>
  </hyperlinks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Benz</dc:creator>
  <cp:lastModifiedBy>猫奴.</cp:lastModifiedBy>
  <dcterms:created xsi:type="dcterms:W3CDTF">2022-01-10T10:11:00Z</dcterms:created>
  <dcterms:modified xsi:type="dcterms:W3CDTF">2022-08-12T08:15:01Z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095C39C87C5A43EC85B950FBE537467E</vt:lpwstr>
  </property>
  <property fmtid="{D5CDD505-2E9C-101B-9397-08002B2CF9AE}" pid="4" name="commondata">
    <vt:lpwstr>eyJoZGlkIjoiMDM4Mjk4OWFiMWIzZDNkOTBkYjEwNjJlYjI0ODZmYjkifQ==</vt:lpwstr>
  </property>
</Properties>
</file>