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<sst xmlns="http://schemas.openxmlformats.org/spreadsheetml/2006/main" count="480" uniqueCount="266">
  <si>
    <t>第一师四团2023年第五批农机购置补贴资金发放信息汇总表</t>
  </si>
  <si>
    <t xml:space="preserve">                                                                                                                                                                             上报时间：   2024年6 月6 日</t>
  </si>
  <si>
    <t>序号</t>
  </si>
  <si>
    <t>姓名</t>
  </si>
  <si>
    <t>机具小类</t>
  </si>
  <si>
    <t>机具型号</t>
  </si>
  <si>
    <t>数量</t>
  </si>
  <si>
    <t>补贴价格（元）</t>
  </si>
  <si>
    <t>补贴价格比例</t>
  </si>
  <si>
    <t>购机金额（元）</t>
  </si>
  <si>
    <t>地址</t>
  </si>
  <si>
    <t>生产企业名称</t>
  </si>
  <si>
    <t>分档名称</t>
  </si>
  <si>
    <t>机具编号</t>
  </si>
  <si>
    <t>申请表编号</t>
  </si>
  <si>
    <t>于四军</t>
  </si>
  <si>
    <t>玉米收获机</t>
  </si>
  <si>
    <t>4YZB-8D</t>
  </si>
  <si>
    <t>四团六连</t>
  </si>
  <si>
    <t>新疆牧神机械有限责任公司</t>
  </si>
  <si>
    <t>收获机械</t>
  </si>
  <si>
    <t>7101040623050105000001</t>
  </si>
  <si>
    <t>7101040023000074</t>
  </si>
  <si>
    <t>韩华荣</t>
  </si>
  <si>
    <t>喷雾机</t>
  </si>
  <si>
    <t>3WF-1600A型牵引风送式喷雾机</t>
  </si>
  <si>
    <t>四团十一连</t>
  </si>
  <si>
    <t>潍坊沃林机械设备有限公司</t>
  </si>
  <si>
    <t>田间管理机械</t>
  </si>
  <si>
    <t>B7101040023030201000007</t>
  </si>
  <si>
    <t>7101040023000075</t>
  </si>
  <si>
    <t>孙彦中</t>
  </si>
  <si>
    <t>3WFQ-1500型牵引式风送喷雾机</t>
  </si>
  <si>
    <t>四团五连</t>
  </si>
  <si>
    <t>河北硕鑫机械制造有限公司</t>
  </si>
  <si>
    <t>B7101040023030201000008</t>
  </si>
  <si>
    <t>7101040023000076</t>
  </si>
  <si>
    <t>铺膜（带）播种机</t>
  </si>
  <si>
    <t>2MBJ-4/8</t>
  </si>
  <si>
    <t>新疆阿拉尔金准机械制造有限公司</t>
  </si>
  <si>
    <t>种植施肥机械</t>
  </si>
  <si>
    <t>B7101040023020302000002</t>
  </si>
  <si>
    <t>7101040023000077</t>
  </si>
  <si>
    <t>丁达云</t>
  </si>
  <si>
    <t>四团八连</t>
  </si>
  <si>
    <t>B7101040023030201000009</t>
  </si>
  <si>
    <t>7101040023000078</t>
  </si>
  <si>
    <t>依勒亚斯·沙依提</t>
  </si>
  <si>
    <t>犁</t>
  </si>
  <si>
    <t>1LYFT-435</t>
  </si>
  <si>
    <t>四团十二连</t>
  </si>
  <si>
    <t>河北农源农业机械制造有限公司</t>
  </si>
  <si>
    <t>耕整地机械</t>
  </si>
  <si>
    <t>B7101040023010101000002</t>
  </si>
  <si>
    <t>7101040023000079</t>
  </si>
  <si>
    <t>陈建</t>
  </si>
  <si>
    <t>B7101040023030201000010</t>
  </si>
  <si>
    <t>7101040023000080</t>
  </si>
  <si>
    <t>许亚飞</t>
  </si>
  <si>
    <t>B7101040023030201000011</t>
  </si>
  <si>
    <t>7101040023000081</t>
  </si>
  <si>
    <t>张欢虎</t>
  </si>
  <si>
    <t>3WF-1600C型牵引风送式喷雾机</t>
  </si>
  <si>
    <t>B7101040023030201000012</t>
  </si>
  <si>
    <t>7101040023000082</t>
  </si>
  <si>
    <t>轮式拖拉机</t>
  </si>
  <si>
    <t>现:LZ504-C(G4)(原:LZ504-C)</t>
  </si>
  <si>
    <t>山东潍坊鲁中拖拉机有限公司</t>
  </si>
  <si>
    <t>农用动力机械</t>
  </si>
  <si>
    <t>7101040823200101000001</t>
  </si>
  <si>
    <t>7101040023000083</t>
  </si>
  <si>
    <t>陈雪亮</t>
  </si>
  <si>
    <t>四团七连</t>
  </si>
  <si>
    <t>B7101040023030201000013</t>
  </si>
  <si>
    <t>7101040023000084</t>
  </si>
  <si>
    <t>李文勇</t>
  </si>
  <si>
    <t>1LFT-550</t>
  </si>
  <si>
    <t>河南金大川机械有限公司</t>
  </si>
  <si>
    <t>B7101040023010101000003</t>
  </si>
  <si>
    <t>7101040023000085</t>
  </si>
  <si>
    <t>现:LX2404-D(G4)(原:LX2404-D)</t>
  </si>
  <si>
    <t>第一拖拉机股份有限公司</t>
  </si>
  <si>
    <t>7101040823200101000002</t>
  </si>
  <si>
    <t>7101040023000086</t>
  </si>
  <si>
    <t>王慧</t>
  </si>
  <si>
    <t>B7101040023030201000014</t>
  </si>
  <si>
    <t>7101040023000087</t>
  </si>
  <si>
    <t>果蔬清洗机</t>
  </si>
  <si>
    <t>6GX-168-3</t>
  </si>
  <si>
    <t>菏泽市裕鑫机械制造有限公司</t>
  </si>
  <si>
    <t>果菜茶初加工机械</t>
  </si>
  <si>
    <t>B7101040023180102000001</t>
  </si>
  <si>
    <t>7101040023000088</t>
  </si>
  <si>
    <t>邓先建</t>
  </si>
  <si>
    <t>3WF-2000型牵引风送式喷雾机</t>
  </si>
  <si>
    <t>四团二连</t>
  </si>
  <si>
    <t>B7101040023030201000015</t>
  </si>
  <si>
    <t>7101040023000089</t>
  </si>
  <si>
    <t>魏端林</t>
  </si>
  <si>
    <t>四团三连</t>
  </si>
  <si>
    <t>B7101040023030201000016</t>
  </si>
  <si>
    <t>7101040023000090</t>
  </si>
  <si>
    <t>马全根</t>
  </si>
  <si>
    <t>B7101040023030201000017</t>
  </si>
  <si>
    <t>7101040023000091</t>
  </si>
  <si>
    <t>刘莹</t>
  </si>
  <si>
    <t>割草（压扁）机</t>
  </si>
  <si>
    <t>9GX-1.65A</t>
  </si>
  <si>
    <t>四团十连</t>
  </si>
  <si>
    <t>宁晋县陆风制动装置有限公司</t>
  </si>
  <si>
    <t>饲料（草）收获加工运输设备</t>
  </si>
  <si>
    <t>B7101040023090101000001</t>
  </si>
  <si>
    <t>7101040023000092</t>
  </si>
  <si>
    <t>现:LY1204-L(G4)(原:LY1204-L)</t>
  </si>
  <si>
    <t>7101041223200101000001</t>
  </si>
  <si>
    <t>7101040023000093</t>
  </si>
  <si>
    <t>赵长记</t>
  </si>
  <si>
    <t>3WF-1500型牵引风送式喷雾机</t>
  </si>
  <si>
    <t>B7101040023030201000018</t>
  </si>
  <si>
    <t>7101040023000094</t>
  </si>
  <si>
    <t>王海峰</t>
  </si>
  <si>
    <t>B7101040023030201000019</t>
  </si>
  <si>
    <t>7101040023000095</t>
  </si>
  <si>
    <t>张文东</t>
  </si>
  <si>
    <t>现:4YZB-8D(G4)(原:4YZB-8D)</t>
  </si>
  <si>
    <t>7101040523050105000001</t>
  </si>
  <si>
    <t>7101040023000096</t>
  </si>
  <si>
    <t>张学利</t>
  </si>
  <si>
    <t>现:4YZB-8DS(G4)(原:4YZB-8DS)</t>
  </si>
  <si>
    <t>7101040523050105000002</t>
  </si>
  <si>
    <t>7101040023000097</t>
  </si>
  <si>
    <t>7101040523050105000003</t>
  </si>
  <si>
    <t>7101040023000098</t>
  </si>
  <si>
    <t>丁敏杰</t>
  </si>
  <si>
    <t>B7101040023030201000020</t>
  </si>
  <si>
    <t>7101040023000099</t>
  </si>
  <si>
    <t>张铁兵</t>
  </si>
  <si>
    <t>B7101040023030201000021</t>
  </si>
  <si>
    <t>7101040023000100</t>
  </si>
  <si>
    <t>刘小龙</t>
  </si>
  <si>
    <t>B7101040023030201000022</t>
  </si>
  <si>
    <t>7101040023000101</t>
  </si>
  <si>
    <t>代朋超</t>
  </si>
  <si>
    <t>B7101040023030201000023</t>
  </si>
  <si>
    <t>7101040023000102</t>
  </si>
  <si>
    <t>赵初诚</t>
  </si>
  <si>
    <t>平地机</t>
  </si>
  <si>
    <t>12PW-350</t>
  </si>
  <si>
    <t>宜兴博登泰科工业装备有限公司</t>
  </si>
  <si>
    <t>农田基本建设机械</t>
  </si>
  <si>
    <t>B7101040023240101000001</t>
  </si>
  <si>
    <t>7101040023000103</t>
  </si>
  <si>
    <t>耙（限圆盘耙、驱动耙）</t>
  </si>
  <si>
    <t>1BQ-4.0</t>
  </si>
  <si>
    <t>常州汉森机械股份有限公司</t>
  </si>
  <si>
    <t>B7101040023010201000001</t>
  </si>
  <si>
    <t>7101040023000104</t>
  </si>
  <si>
    <t>现:S1304-C(G4)(原:S1304-C)</t>
  </si>
  <si>
    <t>爱科(常州)农业机械有限公司</t>
  </si>
  <si>
    <t>7101040523200101000002</t>
  </si>
  <si>
    <t>7101040023000105</t>
  </si>
  <si>
    <t>马军涛</t>
  </si>
  <si>
    <t>秸秆粉碎还田机</t>
  </si>
  <si>
    <t>1JHY-330</t>
  </si>
  <si>
    <t>河北耕耘农业机械制造有限公司</t>
  </si>
  <si>
    <t>B7101040023050601000001</t>
  </si>
  <si>
    <t>7101040023000106</t>
  </si>
  <si>
    <t>杨磊</t>
  </si>
  <si>
    <t>B7101040023030201000024</t>
  </si>
  <si>
    <t>7101040023000107</t>
  </si>
  <si>
    <t>杨红良</t>
  </si>
  <si>
    <t>四团九连</t>
  </si>
  <si>
    <t>B7101040023030201000025</t>
  </si>
  <si>
    <t>7101040023000108</t>
  </si>
  <si>
    <t>冉洪</t>
  </si>
  <si>
    <t>7101040523200101000003</t>
  </si>
  <si>
    <t>7101040023000109</t>
  </si>
  <si>
    <t>谢文龙</t>
  </si>
  <si>
    <t>现:504-N(G4)(原:504-N)</t>
  </si>
  <si>
    <t>潍坊米基林农业机械有限公司</t>
  </si>
  <si>
    <t>7101040823200101000003</t>
  </si>
  <si>
    <t>7101040023000110</t>
  </si>
  <si>
    <t>木沙买买提·托胡提</t>
  </si>
  <si>
    <t>现:LP2604(G4)(原:LP2604)</t>
  </si>
  <si>
    <t>7101041223200101000002</t>
  </si>
  <si>
    <t>7101040023000111</t>
  </si>
  <si>
    <t>土荪江·土力瓦提</t>
  </si>
  <si>
    <t>7101041223200101000003</t>
  </si>
  <si>
    <t>7101040023000112</t>
  </si>
  <si>
    <t>李康</t>
  </si>
  <si>
    <t>四团四连</t>
  </si>
  <si>
    <t>7101041423200101000001</t>
  </si>
  <si>
    <t>7101040023000113</t>
  </si>
  <si>
    <t>马召钦</t>
  </si>
  <si>
    <t>7101041423200101000002</t>
  </si>
  <si>
    <t>7101040023000114</t>
  </si>
  <si>
    <t>王增祥</t>
  </si>
  <si>
    <t>7101041423200101000003</t>
  </si>
  <si>
    <t>7101040023000115</t>
  </si>
  <si>
    <t>张海明</t>
  </si>
  <si>
    <t>B7101040023030201000026</t>
  </si>
  <si>
    <t>7101040023000116</t>
  </si>
  <si>
    <t>联合整地机</t>
  </si>
  <si>
    <t>1ZLZ-4.5</t>
  </si>
  <si>
    <t>阿克苏浩鼎农业机械装备有限公司</t>
  </si>
  <si>
    <t>B7101040023010301000001</t>
  </si>
  <si>
    <t>7101040023000117</t>
  </si>
  <si>
    <t>苏振华</t>
  </si>
  <si>
    <t>全混合日粮制备机</t>
  </si>
  <si>
    <t>9TMRW-9</t>
  </si>
  <si>
    <t>石家庄翔航农业机械有限公司</t>
  </si>
  <si>
    <t>B7101040023090207000013</t>
  </si>
  <si>
    <t>7101040023000118</t>
  </si>
  <si>
    <t>陈晨</t>
  </si>
  <si>
    <t>B7101040023030201000027</t>
  </si>
  <si>
    <t>7101040023000119</t>
  </si>
  <si>
    <t>王飞璐</t>
  </si>
  <si>
    <t>9GX-1.7</t>
  </si>
  <si>
    <t>B7101040023090101000002</t>
  </si>
  <si>
    <t>7101040023000120</t>
  </si>
  <si>
    <t>现:TH504-B(G4)(原:TH504-B)</t>
  </si>
  <si>
    <t>潍坊泰鸿拖拉机有限公司</t>
  </si>
  <si>
    <t>7101040323200101000001</t>
  </si>
  <si>
    <t>7101040023000121</t>
  </si>
  <si>
    <t>刘尚斌</t>
  </si>
  <si>
    <t>3WF-2000B型牵引风送式喷雾机</t>
  </si>
  <si>
    <t>B7101040023030201000028</t>
  </si>
  <si>
    <t>7101040023000122</t>
  </si>
  <si>
    <t>任万友</t>
  </si>
  <si>
    <t>新疆天诚农机具制造有限公司</t>
  </si>
  <si>
    <t>B7101040023020302000003</t>
  </si>
  <si>
    <t>7101040023000123</t>
  </si>
  <si>
    <t>王小龙</t>
  </si>
  <si>
    <t>7101040223200101000001</t>
  </si>
  <si>
    <t>7101040023000124</t>
  </si>
  <si>
    <t>罗成</t>
  </si>
  <si>
    <t>B7101040023030201000029</t>
  </si>
  <si>
    <t>7101040023000125</t>
  </si>
  <si>
    <t>7101040923200101000001</t>
  </si>
  <si>
    <t>7101040023000127</t>
  </si>
  <si>
    <t>于散·阿力木</t>
  </si>
  <si>
    <t>现:DF704-M(G4)(原:DF704-M)</t>
  </si>
  <si>
    <t>常州东风农机集团有限公司</t>
  </si>
  <si>
    <t>7101041223200101000004</t>
  </si>
  <si>
    <t>7101040023000128</t>
  </si>
  <si>
    <t>刘军</t>
  </si>
  <si>
    <t>瓜类采收机</t>
  </si>
  <si>
    <t>现:4HZL-304A(G4)(原:4HZL-304A)</t>
  </si>
  <si>
    <t>武城县大力农业机械有限公司</t>
  </si>
  <si>
    <t>7101040623050503000001</t>
  </si>
  <si>
    <t>7101040023000129</t>
  </si>
  <si>
    <t>程凡平</t>
  </si>
  <si>
    <t>旋耕机</t>
  </si>
  <si>
    <t>1GQN-160</t>
  </si>
  <si>
    <t>潍坊恒旋农业装备有限公司</t>
  </si>
  <si>
    <t>B7101040023010102000007</t>
  </si>
  <si>
    <t>7101040023000130</t>
  </si>
  <si>
    <t>B7101040023030201000030</t>
  </si>
  <si>
    <t>7101040023000131</t>
  </si>
  <si>
    <t>刘昌峰</t>
  </si>
  <si>
    <t>1GQL-180</t>
  </si>
  <si>
    <t>四团一连</t>
  </si>
  <si>
    <t>阿克苏市通汇农业机械有限公司</t>
  </si>
  <si>
    <t>B7101040023010102000008</t>
  </si>
  <si>
    <t>7101040023000133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</si>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</sst>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tabSelected="1" workbookViewId="0">
      <selection activeCell="C3" sqref="C$1:D$1048576"/>
    </sheetView>
  </sheetViews>
  <sheetFormatPr defaultColWidth="9" defaultRowHeight="14.25"/>
  <cols>
    <col min="1" max="1" width="5.64166666666667" style="1" customWidth="1"/>
    <col min="2" max="2" width="13.75" style="1" customWidth="1"/>
    <col min="3" max="3" width="13.875" style="2" customWidth="1"/>
    <col min="4" max="4" width="14" style="1" customWidth="1"/>
    <col min="5" max="5" width="7.975" style="1" customWidth="1"/>
    <col min="6" max="6" width="11.3833333333333" style="1" customWidth="1"/>
    <col min="7" max="7" width="8.875" style="1" customWidth="1"/>
    <col min="8" max="8" width="12.2416666666667" style="1" customWidth="1"/>
    <col min="9" max="9" width="13.5" style="3" customWidth="1"/>
    <col min="10" max="10" width="22.25" style="1" customWidth="1"/>
    <col min="11" max="11" width="16.375" style="1" customWidth="1"/>
    <col min="12" max="12" width="24.025" style="1" customWidth="1"/>
    <col min="13" max="13" width="19.625" style="1" customWidth="1"/>
    <col min="14" max="16384" width="9" style="1"/>
  </cols>
  <sheetData>
    <row r="1" s="1" customFormat="1" ht="17" customHeight="1" spans="1:13">
      <c r="A1" s="4" t="s">
        <v>0</v>
      </c>
      <c r="B1" s="4"/>
      <c r="C1" s="5"/>
      <c r="D1" s="4"/>
      <c r="E1" s="4"/>
      <c r="F1" s="4"/>
      <c r="G1" s="4"/>
      <c r="H1" s="4"/>
      <c r="I1" s="26"/>
      <c r="J1" s="4"/>
      <c r="K1" s="4"/>
      <c r="L1" s="4"/>
      <c r="M1" s="4"/>
    </row>
    <row r="2" s="1" customFormat="1" spans="1:13">
      <c r="A2" s="6" t="s">
        <v>1</v>
      </c>
      <c r="B2" s="6"/>
      <c r="C2" s="6"/>
      <c r="D2" s="6"/>
      <c r="E2" s="6"/>
      <c r="F2" s="6"/>
      <c r="G2" s="6"/>
      <c r="H2" s="6"/>
      <c r="I2" s="27"/>
      <c r="J2" s="6"/>
      <c r="K2" s="6"/>
      <c r="L2" s="6"/>
      <c r="M2" s="6"/>
    </row>
    <row r="3" s="1" customFormat="1" ht="30" customHeight="1" spans="1:13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2" t="s">
        <v>11</v>
      </c>
      <c r="K3" s="12" t="s">
        <v>12</v>
      </c>
      <c r="L3" s="12" t="s">
        <v>13</v>
      </c>
      <c r="M3" s="12" t="s">
        <v>14</v>
      </c>
    </row>
    <row r="4" s="1" customFormat="1" ht="22" customHeight="1" spans="1:13">
      <c r="A4" s="7">
        <v>1</v>
      </c>
      <c r="B4" s="11" t="s">
        <v>15</v>
      </c>
      <c r="C4" s="11" t="s">
        <v>16</v>
      </c>
      <c r="D4" s="11" t="s">
        <v>17</v>
      </c>
      <c r="E4" s="12">
        <v>1</v>
      </c>
      <c r="F4" s="13">
        <v>81120</v>
      </c>
      <c r="G4" s="14">
        <f>F4/H4</f>
        <v>0.197853658536585</v>
      </c>
      <c r="H4" s="15">
        <v>410000</v>
      </c>
      <c r="I4" s="11" t="s">
        <v>18</v>
      </c>
      <c r="J4" s="28" t="s">
        <v>19</v>
      </c>
      <c r="K4" s="12" t="s">
        <v>20</v>
      </c>
      <c r="L4" s="20" t="s">
        <v>21</v>
      </c>
      <c r="M4" s="12" t="s">
        <v>22</v>
      </c>
    </row>
    <row r="5" s="1" customFormat="1" ht="21" spans="1:13">
      <c r="A5" s="7">
        <v>2</v>
      </c>
      <c r="B5" s="16" t="s">
        <v>23</v>
      </c>
      <c r="C5" s="17" t="s">
        <v>24</v>
      </c>
      <c r="D5" s="17" t="s">
        <v>25</v>
      </c>
      <c r="E5" s="17">
        <v>1</v>
      </c>
      <c r="F5" s="18">
        <v>4400</v>
      </c>
      <c r="G5" s="14">
        <f t="shared" ref="G5:G36" si="0">F5/H5</f>
        <v>0.231578947368421</v>
      </c>
      <c r="H5" s="19">
        <v>19000</v>
      </c>
      <c r="I5" s="16" t="s">
        <v>26</v>
      </c>
      <c r="J5" s="12" t="s">
        <v>27</v>
      </c>
      <c r="K5" s="12" t="s">
        <v>28</v>
      </c>
      <c r="L5" s="20" t="s">
        <v>29</v>
      </c>
      <c r="M5" s="12" t="s">
        <v>30</v>
      </c>
    </row>
    <row r="6" s="1" customFormat="1" ht="21" spans="1:13">
      <c r="A6" s="7">
        <v>3</v>
      </c>
      <c r="B6" s="12" t="s">
        <v>31</v>
      </c>
      <c r="C6" s="20" t="s">
        <v>24</v>
      </c>
      <c r="D6" s="20" t="s">
        <v>32</v>
      </c>
      <c r="E6" s="20">
        <v>1</v>
      </c>
      <c r="F6" s="21">
        <v>4400</v>
      </c>
      <c r="G6" s="14">
        <f t="shared" si="0"/>
        <v>0.278481012658228</v>
      </c>
      <c r="H6" s="13">
        <v>15800</v>
      </c>
      <c r="I6" s="12" t="s">
        <v>33</v>
      </c>
      <c r="J6" s="12" t="s">
        <v>34</v>
      </c>
      <c r="K6" s="12" t="s">
        <v>28</v>
      </c>
      <c r="L6" s="20" t="s">
        <v>35</v>
      </c>
      <c r="M6" s="12" t="s">
        <v>36</v>
      </c>
    </row>
    <row r="7" s="1" customFormat="1" spans="1:13">
      <c r="A7" s="7">
        <v>4</v>
      </c>
      <c r="B7" s="12" t="s">
        <v>15</v>
      </c>
      <c r="C7" s="20" t="s">
        <v>37</v>
      </c>
      <c r="D7" s="20" t="s">
        <v>38</v>
      </c>
      <c r="E7" s="20">
        <v>1</v>
      </c>
      <c r="F7" s="21">
        <v>8800</v>
      </c>
      <c r="G7" s="14">
        <f t="shared" si="0"/>
        <v>0.352</v>
      </c>
      <c r="H7" s="13">
        <v>25000</v>
      </c>
      <c r="I7" s="12" t="s">
        <v>18</v>
      </c>
      <c r="J7" s="12" t="s">
        <v>39</v>
      </c>
      <c r="K7" s="12" t="s">
        <v>40</v>
      </c>
      <c r="L7" s="20" t="s">
        <v>41</v>
      </c>
      <c r="M7" s="12" t="s">
        <v>42</v>
      </c>
    </row>
    <row r="8" s="1" customFormat="1" ht="21" spans="1:13">
      <c r="A8" s="7">
        <v>5</v>
      </c>
      <c r="B8" s="12" t="s">
        <v>43</v>
      </c>
      <c r="C8" s="20" t="s">
        <v>24</v>
      </c>
      <c r="D8" s="20" t="s">
        <v>25</v>
      </c>
      <c r="E8" s="20">
        <v>1</v>
      </c>
      <c r="F8" s="21">
        <v>4400</v>
      </c>
      <c r="G8" s="14">
        <f t="shared" si="0"/>
        <v>0.231578947368421</v>
      </c>
      <c r="H8" s="13">
        <v>19000</v>
      </c>
      <c r="I8" s="12" t="s">
        <v>44</v>
      </c>
      <c r="J8" s="12" t="s">
        <v>27</v>
      </c>
      <c r="K8" s="12" t="s">
        <v>28</v>
      </c>
      <c r="L8" s="20" t="s">
        <v>45</v>
      </c>
      <c r="M8" s="12" t="s">
        <v>46</v>
      </c>
    </row>
    <row r="9" s="1" customFormat="1" spans="1:13">
      <c r="A9" s="7">
        <v>6</v>
      </c>
      <c r="B9" s="12" t="s">
        <v>47</v>
      </c>
      <c r="C9" s="20" t="s">
        <v>48</v>
      </c>
      <c r="D9" s="20" t="s">
        <v>49</v>
      </c>
      <c r="E9" s="20">
        <v>1</v>
      </c>
      <c r="F9" s="21">
        <v>5680</v>
      </c>
      <c r="G9" s="14">
        <f t="shared" si="0"/>
        <v>0.405714285714286</v>
      </c>
      <c r="H9" s="13">
        <v>14000</v>
      </c>
      <c r="I9" s="12" t="s">
        <v>50</v>
      </c>
      <c r="J9" s="12" t="s">
        <v>51</v>
      </c>
      <c r="K9" s="12" t="s">
        <v>52</v>
      </c>
      <c r="L9" s="20" t="s">
        <v>53</v>
      </c>
      <c r="M9" s="12" t="s">
        <v>54</v>
      </c>
    </row>
    <row r="10" s="1" customFormat="1" ht="21" spans="1:13">
      <c r="A10" s="7">
        <v>7</v>
      </c>
      <c r="B10" s="12" t="s">
        <v>55</v>
      </c>
      <c r="C10" s="20" t="s">
        <v>24</v>
      </c>
      <c r="D10" s="20" t="s">
        <v>25</v>
      </c>
      <c r="E10" s="20">
        <v>1</v>
      </c>
      <c r="F10" s="21">
        <v>4400</v>
      </c>
      <c r="G10" s="14">
        <f t="shared" si="0"/>
        <v>0.234042553191489</v>
      </c>
      <c r="H10" s="13">
        <v>18800</v>
      </c>
      <c r="I10" s="12" t="s">
        <v>44</v>
      </c>
      <c r="J10" s="12" t="s">
        <v>27</v>
      </c>
      <c r="K10" s="12" t="s">
        <v>28</v>
      </c>
      <c r="L10" s="20" t="s">
        <v>56</v>
      </c>
      <c r="M10" s="12" t="s">
        <v>57</v>
      </c>
    </row>
    <row r="11" s="1" customFormat="1" ht="21" spans="1:13">
      <c r="A11" s="7">
        <v>8</v>
      </c>
      <c r="B11" s="12" t="s">
        <v>58</v>
      </c>
      <c r="C11" s="20" t="s">
        <v>24</v>
      </c>
      <c r="D11" s="20" t="s">
        <v>25</v>
      </c>
      <c r="E11" s="20">
        <v>1</v>
      </c>
      <c r="F11" s="21">
        <v>4400</v>
      </c>
      <c r="G11" s="14">
        <f t="shared" si="0"/>
        <v>0.232804232804233</v>
      </c>
      <c r="H11" s="13">
        <v>18900</v>
      </c>
      <c r="I11" s="12" t="s">
        <v>44</v>
      </c>
      <c r="J11" s="12" t="s">
        <v>27</v>
      </c>
      <c r="K11" s="12" t="s">
        <v>28</v>
      </c>
      <c r="L11" s="20" t="s">
        <v>59</v>
      </c>
      <c r="M11" s="12" t="s">
        <v>60</v>
      </c>
    </row>
    <row r="12" s="1" customFormat="1" ht="21" spans="1:13">
      <c r="A12" s="7">
        <v>9</v>
      </c>
      <c r="B12" s="12" t="s">
        <v>61</v>
      </c>
      <c r="C12" s="20" t="s">
        <v>24</v>
      </c>
      <c r="D12" s="20" t="s">
        <v>62</v>
      </c>
      <c r="E12" s="20">
        <v>1</v>
      </c>
      <c r="F12" s="21">
        <v>4400</v>
      </c>
      <c r="G12" s="14">
        <f t="shared" si="0"/>
        <v>0.265060240963855</v>
      </c>
      <c r="H12" s="13">
        <v>16600</v>
      </c>
      <c r="I12" s="12" t="s">
        <v>44</v>
      </c>
      <c r="J12" s="12" t="s">
        <v>27</v>
      </c>
      <c r="K12" s="12" t="s">
        <v>28</v>
      </c>
      <c r="L12" s="20" t="s">
        <v>63</v>
      </c>
      <c r="M12" s="12" t="s">
        <v>64</v>
      </c>
    </row>
    <row r="13" s="1" customFormat="1" ht="21" spans="1:13">
      <c r="A13" s="7">
        <v>10</v>
      </c>
      <c r="B13" s="12" t="s">
        <v>43</v>
      </c>
      <c r="C13" s="20" t="s">
        <v>65</v>
      </c>
      <c r="D13" s="20" t="s">
        <v>66</v>
      </c>
      <c r="E13" s="20">
        <v>1</v>
      </c>
      <c r="F13" s="21">
        <v>10340</v>
      </c>
      <c r="G13" s="14">
        <f t="shared" si="0"/>
        <v>0.229777777777778</v>
      </c>
      <c r="H13" s="13">
        <v>45000</v>
      </c>
      <c r="I13" s="12" t="s">
        <v>44</v>
      </c>
      <c r="J13" s="12" t="s">
        <v>67</v>
      </c>
      <c r="K13" s="12" t="s">
        <v>68</v>
      </c>
      <c r="L13" s="20" t="s">
        <v>69</v>
      </c>
      <c r="M13" s="12" t="s">
        <v>70</v>
      </c>
    </row>
    <row r="14" s="1" customFormat="1" ht="21" spans="1:13">
      <c r="A14" s="7">
        <v>11</v>
      </c>
      <c r="B14" s="12" t="s">
        <v>71</v>
      </c>
      <c r="C14" s="20" t="s">
        <v>24</v>
      </c>
      <c r="D14" s="20" t="s">
        <v>32</v>
      </c>
      <c r="E14" s="20">
        <v>1</v>
      </c>
      <c r="F14" s="21">
        <v>4400</v>
      </c>
      <c r="G14" s="14">
        <f t="shared" si="0"/>
        <v>0.258823529411765</v>
      </c>
      <c r="H14" s="13">
        <v>17000</v>
      </c>
      <c r="I14" s="12" t="s">
        <v>72</v>
      </c>
      <c r="J14" s="12" t="s">
        <v>34</v>
      </c>
      <c r="K14" s="12" t="s">
        <v>28</v>
      </c>
      <c r="L14" s="20" t="s">
        <v>73</v>
      </c>
      <c r="M14" s="12" t="s">
        <v>74</v>
      </c>
    </row>
    <row r="15" s="1" customFormat="1" spans="1:13">
      <c r="A15" s="7">
        <v>12</v>
      </c>
      <c r="B15" s="12" t="s">
        <v>75</v>
      </c>
      <c r="C15" s="20" t="s">
        <v>48</v>
      </c>
      <c r="D15" s="20" t="s">
        <v>76</v>
      </c>
      <c r="E15" s="20">
        <v>1</v>
      </c>
      <c r="F15" s="21">
        <v>13500</v>
      </c>
      <c r="G15" s="14">
        <f t="shared" si="0"/>
        <v>0.16875</v>
      </c>
      <c r="H15" s="13">
        <v>80000</v>
      </c>
      <c r="I15" s="12" t="s">
        <v>44</v>
      </c>
      <c r="J15" s="12" t="s">
        <v>77</v>
      </c>
      <c r="K15" s="12" t="s">
        <v>52</v>
      </c>
      <c r="L15" s="20" t="s">
        <v>78</v>
      </c>
      <c r="M15" s="12" t="s">
        <v>79</v>
      </c>
    </row>
    <row r="16" s="1" customFormat="1" ht="21" spans="1:13">
      <c r="A16" s="7">
        <v>13</v>
      </c>
      <c r="B16" s="12" t="s">
        <v>75</v>
      </c>
      <c r="C16" s="20" t="s">
        <v>65</v>
      </c>
      <c r="D16" s="20" t="s">
        <v>80</v>
      </c>
      <c r="E16" s="20">
        <v>1</v>
      </c>
      <c r="F16" s="21">
        <v>64020</v>
      </c>
      <c r="G16" s="14">
        <f t="shared" si="0"/>
        <v>0.119663551401869</v>
      </c>
      <c r="H16" s="13">
        <v>535000</v>
      </c>
      <c r="I16" s="12" t="s">
        <v>44</v>
      </c>
      <c r="J16" s="12" t="s">
        <v>81</v>
      </c>
      <c r="K16" s="12" t="s">
        <v>68</v>
      </c>
      <c r="L16" s="20" t="s">
        <v>82</v>
      </c>
      <c r="M16" s="12" t="s">
        <v>83</v>
      </c>
    </row>
    <row r="17" s="1" customFormat="1" ht="21" spans="1:13">
      <c r="A17" s="7">
        <v>14</v>
      </c>
      <c r="B17" s="12" t="s">
        <v>84</v>
      </c>
      <c r="C17" s="20" t="s">
        <v>24</v>
      </c>
      <c r="D17" s="20" t="s">
        <v>25</v>
      </c>
      <c r="E17" s="20">
        <v>1</v>
      </c>
      <c r="F17" s="21">
        <v>4400</v>
      </c>
      <c r="G17" s="14">
        <f t="shared" si="0"/>
        <v>0.234042553191489</v>
      </c>
      <c r="H17" s="13">
        <v>18800</v>
      </c>
      <c r="I17" s="12" t="s">
        <v>44</v>
      </c>
      <c r="J17" s="12" t="s">
        <v>27</v>
      </c>
      <c r="K17" s="12" t="s">
        <v>28</v>
      </c>
      <c r="L17" s="20" t="s">
        <v>85</v>
      </c>
      <c r="M17" s="12" t="s">
        <v>86</v>
      </c>
    </row>
    <row r="18" s="1" customFormat="1" spans="1:13">
      <c r="A18" s="7">
        <v>15</v>
      </c>
      <c r="B18" s="12" t="s">
        <v>75</v>
      </c>
      <c r="C18" s="20" t="s">
        <v>87</v>
      </c>
      <c r="D18" s="20" t="s">
        <v>88</v>
      </c>
      <c r="E18" s="20">
        <v>1</v>
      </c>
      <c r="F18" s="21">
        <v>6000</v>
      </c>
      <c r="G18" s="14">
        <f t="shared" si="0"/>
        <v>0.5</v>
      </c>
      <c r="H18" s="13">
        <v>12000</v>
      </c>
      <c r="I18" s="12" t="s">
        <v>44</v>
      </c>
      <c r="J18" s="12" t="s">
        <v>89</v>
      </c>
      <c r="K18" s="12" t="s">
        <v>90</v>
      </c>
      <c r="L18" s="20" t="s">
        <v>91</v>
      </c>
      <c r="M18" s="12" t="s">
        <v>92</v>
      </c>
    </row>
    <row r="19" s="1" customFormat="1" ht="21" spans="1:13">
      <c r="A19" s="7">
        <v>16</v>
      </c>
      <c r="B19" s="12" t="s">
        <v>93</v>
      </c>
      <c r="C19" s="20" t="s">
        <v>24</v>
      </c>
      <c r="D19" s="20" t="s">
        <v>94</v>
      </c>
      <c r="E19" s="20">
        <v>1</v>
      </c>
      <c r="F19" s="21">
        <v>4400</v>
      </c>
      <c r="G19" s="14">
        <f t="shared" si="0"/>
        <v>0.2</v>
      </c>
      <c r="H19" s="13">
        <v>22000</v>
      </c>
      <c r="I19" s="12" t="s">
        <v>95</v>
      </c>
      <c r="J19" s="12" t="s">
        <v>27</v>
      </c>
      <c r="K19" s="12" t="s">
        <v>28</v>
      </c>
      <c r="L19" s="20" t="s">
        <v>96</v>
      </c>
      <c r="M19" s="12" t="s">
        <v>97</v>
      </c>
    </row>
    <row r="20" s="1" customFormat="1" ht="21" spans="1:13">
      <c r="A20" s="7">
        <v>17</v>
      </c>
      <c r="B20" s="12" t="s">
        <v>98</v>
      </c>
      <c r="C20" s="20" t="s">
        <v>24</v>
      </c>
      <c r="D20" s="20" t="s">
        <v>32</v>
      </c>
      <c r="E20" s="20">
        <v>1</v>
      </c>
      <c r="F20" s="21">
        <v>4400</v>
      </c>
      <c r="G20" s="14">
        <f t="shared" si="0"/>
        <v>0.266666666666667</v>
      </c>
      <c r="H20" s="13">
        <v>16500</v>
      </c>
      <c r="I20" s="12" t="s">
        <v>99</v>
      </c>
      <c r="J20" s="12" t="s">
        <v>34</v>
      </c>
      <c r="K20" s="12" t="s">
        <v>28</v>
      </c>
      <c r="L20" s="20" t="s">
        <v>100</v>
      </c>
      <c r="M20" s="12" t="s">
        <v>101</v>
      </c>
    </row>
    <row r="21" s="1" customFormat="1" ht="21" spans="1:13">
      <c r="A21" s="7">
        <v>18</v>
      </c>
      <c r="B21" s="12" t="s">
        <v>102</v>
      </c>
      <c r="C21" s="20" t="s">
        <v>24</v>
      </c>
      <c r="D21" s="20" t="s">
        <v>62</v>
      </c>
      <c r="E21" s="20">
        <v>1</v>
      </c>
      <c r="F21" s="21">
        <v>4400</v>
      </c>
      <c r="G21" s="14">
        <f t="shared" si="0"/>
        <v>0.269938650306748</v>
      </c>
      <c r="H21" s="13">
        <v>16300</v>
      </c>
      <c r="I21" s="12" t="s">
        <v>18</v>
      </c>
      <c r="J21" s="12" t="s">
        <v>27</v>
      </c>
      <c r="K21" s="12" t="s">
        <v>28</v>
      </c>
      <c r="L21" s="20" t="s">
        <v>103</v>
      </c>
      <c r="M21" s="12" t="s">
        <v>104</v>
      </c>
    </row>
    <row r="22" s="1" customFormat="1" ht="21" spans="1:13">
      <c r="A22" s="7">
        <v>19</v>
      </c>
      <c r="B22" s="12" t="s">
        <v>105</v>
      </c>
      <c r="C22" s="20" t="s">
        <v>106</v>
      </c>
      <c r="D22" s="20" t="s">
        <v>107</v>
      </c>
      <c r="E22" s="20">
        <v>1</v>
      </c>
      <c r="F22" s="21">
        <v>4500</v>
      </c>
      <c r="G22" s="14">
        <f t="shared" si="0"/>
        <v>0.473684210526316</v>
      </c>
      <c r="H22" s="13">
        <v>9500</v>
      </c>
      <c r="I22" s="12" t="s">
        <v>108</v>
      </c>
      <c r="J22" s="12" t="s">
        <v>109</v>
      </c>
      <c r="K22" s="12" t="s">
        <v>110</v>
      </c>
      <c r="L22" s="20" t="s">
        <v>111</v>
      </c>
      <c r="M22" s="12" t="s">
        <v>112</v>
      </c>
    </row>
    <row r="23" s="1" customFormat="1" ht="21" spans="1:13">
      <c r="A23" s="7">
        <v>20</v>
      </c>
      <c r="B23" s="12" t="s">
        <v>47</v>
      </c>
      <c r="C23" s="20" t="s">
        <v>65</v>
      </c>
      <c r="D23" s="20" t="s">
        <v>113</v>
      </c>
      <c r="E23" s="20">
        <v>1</v>
      </c>
      <c r="F23" s="21">
        <v>26631</v>
      </c>
      <c r="G23" s="14">
        <f t="shared" si="0"/>
        <v>0.139429319371728</v>
      </c>
      <c r="H23" s="13">
        <v>191000</v>
      </c>
      <c r="I23" s="12" t="s">
        <v>50</v>
      </c>
      <c r="J23" s="12" t="s">
        <v>81</v>
      </c>
      <c r="K23" s="12" t="s">
        <v>68</v>
      </c>
      <c r="L23" s="20" t="s">
        <v>114</v>
      </c>
      <c r="M23" s="12" t="s">
        <v>115</v>
      </c>
    </row>
    <row r="24" s="1" customFormat="1" ht="21" spans="1:254">
      <c r="A24" s="7">
        <v>21</v>
      </c>
      <c r="B24" s="12" t="s">
        <v>116</v>
      </c>
      <c r="C24" s="20" t="s">
        <v>24</v>
      </c>
      <c r="D24" s="20" t="s">
        <v>117</v>
      </c>
      <c r="E24" s="20">
        <v>1</v>
      </c>
      <c r="F24" s="21">
        <v>4400</v>
      </c>
      <c r="G24" s="14">
        <f t="shared" si="0"/>
        <v>0.293333333333333</v>
      </c>
      <c r="H24" s="13">
        <v>15000</v>
      </c>
      <c r="I24" s="12" t="s">
        <v>108</v>
      </c>
      <c r="J24" s="12" t="s">
        <v>27</v>
      </c>
      <c r="K24" s="12" t="s">
        <v>28</v>
      </c>
      <c r="L24" s="20" t="s">
        <v>118</v>
      </c>
      <c r="M24" s="12" t="s">
        <v>119</v>
      </c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</row>
    <row r="25" s="1" customFormat="1" ht="21" spans="1:254">
      <c r="A25" s="7">
        <v>22</v>
      </c>
      <c r="B25" s="12" t="s">
        <v>120</v>
      </c>
      <c r="C25" s="20" t="s">
        <v>24</v>
      </c>
      <c r="D25" s="20" t="s">
        <v>32</v>
      </c>
      <c r="E25" s="20">
        <v>1</v>
      </c>
      <c r="F25" s="21">
        <v>4400</v>
      </c>
      <c r="G25" s="14">
        <f t="shared" si="0"/>
        <v>0.282051282051282</v>
      </c>
      <c r="H25" s="13">
        <v>15600</v>
      </c>
      <c r="I25" s="12" t="s">
        <v>95</v>
      </c>
      <c r="J25" s="12" t="s">
        <v>34</v>
      </c>
      <c r="K25" s="12" t="s">
        <v>28</v>
      </c>
      <c r="L25" s="20" t="s">
        <v>121</v>
      </c>
      <c r="M25" s="12" t="s">
        <v>122</v>
      </c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</row>
    <row r="26" s="1" customFormat="1" ht="21" spans="1:254">
      <c r="A26" s="7">
        <v>23</v>
      </c>
      <c r="B26" s="12" t="s">
        <v>123</v>
      </c>
      <c r="C26" s="20" t="s">
        <v>16</v>
      </c>
      <c r="D26" s="20" t="s">
        <v>124</v>
      </c>
      <c r="E26" s="20">
        <v>1</v>
      </c>
      <c r="F26" s="21">
        <v>81120</v>
      </c>
      <c r="G26" s="14">
        <f t="shared" si="0"/>
        <v>0.208</v>
      </c>
      <c r="H26" s="13">
        <v>390000</v>
      </c>
      <c r="I26" s="12" t="s">
        <v>33</v>
      </c>
      <c r="J26" s="12" t="s">
        <v>19</v>
      </c>
      <c r="K26" s="12" t="s">
        <v>20</v>
      </c>
      <c r="L26" s="20" t="s">
        <v>125</v>
      </c>
      <c r="M26" s="12" t="s">
        <v>126</v>
      </c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</row>
    <row r="27" s="1" customFormat="1" ht="21" spans="1:254">
      <c r="A27" s="7">
        <v>24</v>
      </c>
      <c r="B27" s="12" t="s">
        <v>127</v>
      </c>
      <c r="C27" s="20" t="s">
        <v>16</v>
      </c>
      <c r="D27" s="20" t="s">
        <v>128</v>
      </c>
      <c r="E27" s="20">
        <v>1</v>
      </c>
      <c r="F27" s="21">
        <v>81120</v>
      </c>
      <c r="G27" s="14">
        <f t="shared" si="0"/>
        <v>0.193142857142857</v>
      </c>
      <c r="H27" s="13">
        <v>420000</v>
      </c>
      <c r="I27" s="12" t="s">
        <v>33</v>
      </c>
      <c r="J27" s="12" t="s">
        <v>19</v>
      </c>
      <c r="K27" s="12" t="s">
        <v>20</v>
      </c>
      <c r="L27" s="20" t="s">
        <v>129</v>
      </c>
      <c r="M27" s="12" t="s">
        <v>130</v>
      </c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</row>
    <row r="28" s="1" customFormat="1" ht="21" spans="1:254">
      <c r="A28" s="7">
        <v>25</v>
      </c>
      <c r="B28" s="12" t="s">
        <v>127</v>
      </c>
      <c r="C28" s="20" t="s">
        <v>16</v>
      </c>
      <c r="D28" s="20" t="s">
        <v>128</v>
      </c>
      <c r="E28" s="20">
        <v>1</v>
      </c>
      <c r="F28" s="21">
        <v>81120</v>
      </c>
      <c r="G28" s="14">
        <f t="shared" si="0"/>
        <v>0.193142857142857</v>
      </c>
      <c r="H28" s="13">
        <v>420000</v>
      </c>
      <c r="I28" s="12" t="s">
        <v>33</v>
      </c>
      <c r="J28" s="12" t="s">
        <v>19</v>
      </c>
      <c r="K28" s="12" t="s">
        <v>20</v>
      </c>
      <c r="L28" s="20" t="s">
        <v>131</v>
      </c>
      <c r="M28" s="12" t="s">
        <v>132</v>
      </c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</row>
    <row r="29" s="1" customFormat="1" ht="21" spans="1:254">
      <c r="A29" s="7">
        <v>26</v>
      </c>
      <c r="B29" s="12" t="s">
        <v>133</v>
      </c>
      <c r="C29" s="20" t="s">
        <v>24</v>
      </c>
      <c r="D29" s="20" t="s">
        <v>62</v>
      </c>
      <c r="E29" s="20">
        <v>1</v>
      </c>
      <c r="F29" s="21">
        <v>4400</v>
      </c>
      <c r="G29" s="14">
        <f t="shared" si="0"/>
        <v>0.261904761904762</v>
      </c>
      <c r="H29" s="13">
        <v>16800</v>
      </c>
      <c r="I29" s="12" t="s">
        <v>44</v>
      </c>
      <c r="J29" s="12" t="s">
        <v>27</v>
      </c>
      <c r="K29" s="12" t="s">
        <v>28</v>
      </c>
      <c r="L29" s="20" t="s">
        <v>134</v>
      </c>
      <c r="M29" s="12" t="s">
        <v>135</v>
      </c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</row>
    <row r="30" s="1" customFormat="1" ht="21" spans="1:13">
      <c r="A30" s="7">
        <v>27</v>
      </c>
      <c r="B30" s="12" t="s">
        <v>136</v>
      </c>
      <c r="C30" s="20" t="s">
        <v>24</v>
      </c>
      <c r="D30" s="20" t="s">
        <v>62</v>
      </c>
      <c r="E30" s="20">
        <v>1</v>
      </c>
      <c r="F30" s="21">
        <v>4400</v>
      </c>
      <c r="G30" s="14">
        <f t="shared" si="0"/>
        <v>0.266666666666667</v>
      </c>
      <c r="H30" s="13">
        <v>16500</v>
      </c>
      <c r="I30" s="12" t="s">
        <v>18</v>
      </c>
      <c r="J30" s="12" t="s">
        <v>27</v>
      </c>
      <c r="K30" s="12" t="s">
        <v>28</v>
      </c>
      <c r="L30" s="20" t="s">
        <v>137</v>
      </c>
      <c r="M30" s="12" t="s">
        <v>138</v>
      </c>
    </row>
    <row r="31" s="1" customFormat="1" ht="21" spans="1:13">
      <c r="A31" s="7">
        <v>28</v>
      </c>
      <c r="B31" s="12" t="s">
        <v>139</v>
      </c>
      <c r="C31" s="20" t="s">
        <v>24</v>
      </c>
      <c r="D31" s="20" t="s">
        <v>25</v>
      </c>
      <c r="E31" s="20">
        <v>1</v>
      </c>
      <c r="F31" s="21">
        <v>4400</v>
      </c>
      <c r="G31" s="14">
        <f t="shared" si="0"/>
        <v>0.231578947368421</v>
      </c>
      <c r="H31" s="13">
        <v>19000</v>
      </c>
      <c r="I31" s="12" t="s">
        <v>44</v>
      </c>
      <c r="J31" s="12" t="s">
        <v>27</v>
      </c>
      <c r="K31" s="12" t="s">
        <v>28</v>
      </c>
      <c r="L31" s="20" t="s">
        <v>140</v>
      </c>
      <c r="M31" s="12" t="s">
        <v>141</v>
      </c>
    </row>
    <row r="32" s="1" customFormat="1" ht="21" spans="1:13">
      <c r="A32" s="7">
        <v>29</v>
      </c>
      <c r="B32" s="12" t="s">
        <v>142</v>
      </c>
      <c r="C32" s="20" t="s">
        <v>24</v>
      </c>
      <c r="D32" s="20" t="s">
        <v>32</v>
      </c>
      <c r="E32" s="20">
        <v>1</v>
      </c>
      <c r="F32" s="21">
        <v>4400</v>
      </c>
      <c r="G32" s="14">
        <f t="shared" si="0"/>
        <v>0.275</v>
      </c>
      <c r="H32" s="13">
        <v>16000</v>
      </c>
      <c r="I32" s="12" t="s">
        <v>44</v>
      </c>
      <c r="J32" s="12" t="s">
        <v>34</v>
      </c>
      <c r="K32" s="12" t="s">
        <v>28</v>
      </c>
      <c r="L32" s="20" t="s">
        <v>143</v>
      </c>
      <c r="M32" s="12" t="s">
        <v>144</v>
      </c>
    </row>
    <row r="33" s="1" customFormat="1" spans="1:13">
      <c r="A33" s="7">
        <v>30</v>
      </c>
      <c r="B33" s="12" t="s">
        <v>145</v>
      </c>
      <c r="C33" s="20" t="s">
        <v>146</v>
      </c>
      <c r="D33" s="20" t="s">
        <v>147</v>
      </c>
      <c r="E33" s="20">
        <v>1</v>
      </c>
      <c r="F33" s="21">
        <v>11400</v>
      </c>
      <c r="G33" s="14">
        <f t="shared" si="0"/>
        <v>0.114</v>
      </c>
      <c r="H33" s="13">
        <v>100000</v>
      </c>
      <c r="I33" s="12" t="s">
        <v>33</v>
      </c>
      <c r="J33" s="12" t="s">
        <v>148</v>
      </c>
      <c r="K33" s="12" t="s">
        <v>149</v>
      </c>
      <c r="L33" s="20" t="s">
        <v>150</v>
      </c>
      <c r="M33" s="12" t="s">
        <v>151</v>
      </c>
    </row>
    <row r="34" s="1" customFormat="1" ht="21" spans="1:13">
      <c r="A34" s="7">
        <v>31</v>
      </c>
      <c r="B34" s="12" t="s">
        <v>145</v>
      </c>
      <c r="C34" s="20" t="s">
        <v>152</v>
      </c>
      <c r="D34" s="20" t="s">
        <v>153</v>
      </c>
      <c r="E34" s="20">
        <v>1</v>
      </c>
      <c r="F34" s="21">
        <v>28000</v>
      </c>
      <c r="G34" s="14">
        <f t="shared" si="0"/>
        <v>0.285714285714286</v>
      </c>
      <c r="H34" s="13">
        <v>98000</v>
      </c>
      <c r="I34" s="12" t="s">
        <v>33</v>
      </c>
      <c r="J34" s="12" t="s">
        <v>154</v>
      </c>
      <c r="K34" s="12" t="s">
        <v>52</v>
      </c>
      <c r="L34" s="20" t="s">
        <v>155</v>
      </c>
      <c r="M34" s="12" t="s">
        <v>156</v>
      </c>
    </row>
    <row r="35" s="1" customFormat="1" ht="21" spans="1:13">
      <c r="A35" s="7">
        <v>32</v>
      </c>
      <c r="B35" s="12" t="s">
        <v>145</v>
      </c>
      <c r="C35" s="20" t="s">
        <v>65</v>
      </c>
      <c r="D35" s="20" t="s">
        <v>157</v>
      </c>
      <c r="E35" s="20">
        <v>1</v>
      </c>
      <c r="F35" s="21">
        <v>35200</v>
      </c>
      <c r="G35" s="14">
        <f t="shared" si="0"/>
        <v>0.111746031746032</v>
      </c>
      <c r="H35" s="13">
        <v>315000</v>
      </c>
      <c r="I35" s="12" t="s">
        <v>33</v>
      </c>
      <c r="J35" s="12" t="s">
        <v>158</v>
      </c>
      <c r="K35" s="12" t="s">
        <v>68</v>
      </c>
      <c r="L35" s="20" t="s">
        <v>159</v>
      </c>
      <c r="M35" s="12" t="s">
        <v>160</v>
      </c>
    </row>
    <row r="36" s="1" customFormat="1" spans="1:13">
      <c r="A36" s="7">
        <v>33</v>
      </c>
      <c r="B36" s="12" t="s">
        <v>161</v>
      </c>
      <c r="C36" s="20" t="s">
        <v>162</v>
      </c>
      <c r="D36" s="20" t="s">
        <v>163</v>
      </c>
      <c r="E36" s="20">
        <v>1</v>
      </c>
      <c r="F36" s="21">
        <v>3510</v>
      </c>
      <c r="G36" s="14">
        <f t="shared" si="0"/>
        <v>0.14625</v>
      </c>
      <c r="H36" s="13">
        <v>24000</v>
      </c>
      <c r="I36" s="12" t="s">
        <v>72</v>
      </c>
      <c r="J36" s="12" t="s">
        <v>164</v>
      </c>
      <c r="K36" s="12" t="s">
        <v>20</v>
      </c>
      <c r="L36" s="20" t="s">
        <v>165</v>
      </c>
      <c r="M36" s="12" t="s">
        <v>166</v>
      </c>
    </row>
    <row r="37" s="1" customFormat="1" ht="21" spans="1:13">
      <c r="A37" s="7">
        <v>34</v>
      </c>
      <c r="B37" s="12" t="s">
        <v>167</v>
      </c>
      <c r="C37" s="20" t="s">
        <v>24</v>
      </c>
      <c r="D37" s="20" t="s">
        <v>117</v>
      </c>
      <c r="E37" s="20">
        <v>1</v>
      </c>
      <c r="F37" s="21">
        <v>4400</v>
      </c>
      <c r="G37" s="14">
        <f t="shared" ref="G37:G62" si="1">F37/H37</f>
        <v>0.266666666666667</v>
      </c>
      <c r="H37" s="13">
        <v>16500</v>
      </c>
      <c r="I37" s="12" t="s">
        <v>72</v>
      </c>
      <c r="J37" s="12" t="s">
        <v>27</v>
      </c>
      <c r="K37" s="12" t="s">
        <v>28</v>
      </c>
      <c r="L37" s="20" t="s">
        <v>168</v>
      </c>
      <c r="M37" s="12" t="s">
        <v>169</v>
      </c>
    </row>
    <row r="38" s="1" customFormat="1" ht="21" spans="1:13">
      <c r="A38" s="7">
        <v>35</v>
      </c>
      <c r="B38" s="12" t="s">
        <v>170</v>
      </c>
      <c r="C38" s="20" t="s">
        <v>24</v>
      </c>
      <c r="D38" s="20" t="s">
        <v>25</v>
      </c>
      <c r="E38" s="20">
        <v>1</v>
      </c>
      <c r="F38" s="21">
        <v>4400</v>
      </c>
      <c r="G38" s="14">
        <f t="shared" si="1"/>
        <v>0.232804232804233</v>
      </c>
      <c r="H38" s="13">
        <v>18900</v>
      </c>
      <c r="I38" s="12" t="s">
        <v>171</v>
      </c>
      <c r="J38" s="12" t="s">
        <v>27</v>
      </c>
      <c r="K38" s="12" t="s">
        <v>28</v>
      </c>
      <c r="L38" s="20" t="s">
        <v>172</v>
      </c>
      <c r="M38" s="12" t="s">
        <v>173</v>
      </c>
    </row>
    <row r="39" s="1" customFormat="1" ht="21" spans="1:13">
      <c r="A39" s="7">
        <v>36</v>
      </c>
      <c r="B39" s="12" t="s">
        <v>174</v>
      </c>
      <c r="C39" s="20" t="s">
        <v>65</v>
      </c>
      <c r="D39" s="20" t="s">
        <v>113</v>
      </c>
      <c r="E39" s="20">
        <v>1</v>
      </c>
      <c r="F39" s="21">
        <v>29590</v>
      </c>
      <c r="G39" s="14">
        <f t="shared" si="1"/>
        <v>0.157393617021277</v>
      </c>
      <c r="H39" s="13">
        <v>188000</v>
      </c>
      <c r="I39" s="12" t="s">
        <v>33</v>
      </c>
      <c r="J39" s="12" t="s">
        <v>81</v>
      </c>
      <c r="K39" s="12" t="s">
        <v>68</v>
      </c>
      <c r="L39" s="20" t="s">
        <v>175</v>
      </c>
      <c r="M39" s="12" t="s">
        <v>176</v>
      </c>
    </row>
    <row r="40" s="1" customFormat="1" ht="21" spans="1:13">
      <c r="A40" s="7">
        <v>37</v>
      </c>
      <c r="B40" s="12" t="s">
        <v>177</v>
      </c>
      <c r="C40" s="20" t="s">
        <v>65</v>
      </c>
      <c r="D40" s="20" t="s">
        <v>178</v>
      </c>
      <c r="E40" s="20">
        <v>1</v>
      </c>
      <c r="F40" s="21">
        <v>10340</v>
      </c>
      <c r="G40" s="14">
        <f t="shared" si="1"/>
        <v>0.272105263157895</v>
      </c>
      <c r="H40" s="13">
        <v>38000</v>
      </c>
      <c r="I40" s="12" t="s">
        <v>44</v>
      </c>
      <c r="J40" s="12" t="s">
        <v>179</v>
      </c>
      <c r="K40" s="12" t="s">
        <v>68</v>
      </c>
      <c r="L40" s="20" t="s">
        <v>180</v>
      </c>
      <c r="M40" s="12" t="s">
        <v>181</v>
      </c>
    </row>
    <row r="41" s="1" customFormat="1" ht="21" spans="1:13">
      <c r="A41" s="7">
        <v>38</v>
      </c>
      <c r="B41" s="12" t="s">
        <v>182</v>
      </c>
      <c r="C41" s="20" t="s">
        <v>65</v>
      </c>
      <c r="D41" s="20" t="s">
        <v>183</v>
      </c>
      <c r="E41" s="20">
        <v>1</v>
      </c>
      <c r="F41" s="21">
        <v>64020</v>
      </c>
      <c r="G41" s="14">
        <f t="shared" si="1"/>
        <v>0.101619047619048</v>
      </c>
      <c r="H41" s="13">
        <v>630000</v>
      </c>
      <c r="I41" s="12" t="s">
        <v>50</v>
      </c>
      <c r="J41" s="12" t="s">
        <v>81</v>
      </c>
      <c r="K41" s="12" t="s">
        <v>68</v>
      </c>
      <c r="L41" s="20" t="s">
        <v>184</v>
      </c>
      <c r="M41" s="12" t="s">
        <v>185</v>
      </c>
    </row>
    <row r="42" s="1" customFormat="1" ht="21" spans="1:13">
      <c r="A42" s="7">
        <v>39</v>
      </c>
      <c r="B42" s="12" t="s">
        <v>186</v>
      </c>
      <c r="C42" s="20" t="s">
        <v>65</v>
      </c>
      <c r="D42" s="20" t="s">
        <v>157</v>
      </c>
      <c r="E42" s="20">
        <v>1</v>
      </c>
      <c r="F42" s="21">
        <v>35200</v>
      </c>
      <c r="G42" s="14">
        <f t="shared" si="1"/>
        <v>0.113548387096774</v>
      </c>
      <c r="H42" s="13">
        <v>310000</v>
      </c>
      <c r="I42" s="12" t="s">
        <v>50</v>
      </c>
      <c r="J42" s="12" t="s">
        <v>158</v>
      </c>
      <c r="K42" s="12" t="s">
        <v>68</v>
      </c>
      <c r="L42" s="20" t="s">
        <v>187</v>
      </c>
      <c r="M42" s="12" t="s">
        <v>188</v>
      </c>
    </row>
    <row r="43" s="1" customFormat="1" ht="21" spans="1:13">
      <c r="A43" s="7">
        <v>40</v>
      </c>
      <c r="B43" s="12" t="s">
        <v>189</v>
      </c>
      <c r="C43" s="20" t="s">
        <v>65</v>
      </c>
      <c r="D43" s="20" t="s">
        <v>66</v>
      </c>
      <c r="E43" s="20">
        <v>1</v>
      </c>
      <c r="F43" s="21">
        <v>10340</v>
      </c>
      <c r="G43" s="14">
        <f t="shared" si="1"/>
        <v>0.229777777777778</v>
      </c>
      <c r="H43" s="13">
        <v>45000</v>
      </c>
      <c r="I43" s="12" t="s">
        <v>190</v>
      </c>
      <c r="J43" s="12" t="s">
        <v>67</v>
      </c>
      <c r="K43" s="12" t="s">
        <v>68</v>
      </c>
      <c r="L43" s="20" t="s">
        <v>191</v>
      </c>
      <c r="M43" s="12" t="s">
        <v>192</v>
      </c>
    </row>
    <row r="44" s="1" customFormat="1" ht="21" spans="1:13">
      <c r="A44" s="7">
        <v>41</v>
      </c>
      <c r="B44" s="12" t="s">
        <v>193</v>
      </c>
      <c r="C44" s="20" t="s">
        <v>65</v>
      </c>
      <c r="D44" s="20" t="s">
        <v>66</v>
      </c>
      <c r="E44" s="20">
        <v>1</v>
      </c>
      <c r="F44" s="21">
        <v>10340</v>
      </c>
      <c r="G44" s="14">
        <f t="shared" si="1"/>
        <v>0.229777777777778</v>
      </c>
      <c r="H44" s="13">
        <v>45000</v>
      </c>
      <c r="I44" s="12" t="s">
        <v>190</v>
      </c>
      <c r="J44" s="12" t="s">
        <v>67</v>
      </c>
      <c r="K44" s="12" t="s">
        <v>68</v>
      </c>
      <c r="L44" s="20" t="s">
        <v>194</v>
      </c>
      <c r="M44" s="12" t="s">
        <v>195</v>
      </c>
    </row>
    <row r="45" s="1" customFormat="1" ht="21" spans="1:13">
      <c r="A45" s="7">
        <v>42</v>
      </c>
      <c r="B45" s="12" t="s">
        <v>196</v>
      </c>
      <c r="C45" s="20" t="s">
        <v>65</v>
      </c>
      <c r="D45" s="20" t="s">
        <v>66</v>
      </c>
      <c r="E45" s="20">
        <v>1</v>
      </c>
      <c r="F45" s="21">
        <v>10340</v>
      </c>
      <c r="G45" s="14">
        <f t="shared" si="1"/>
        <v>0.229777777777778</v>
      </c>
      <c r="H45" s="13">
        <v>45000</v>
      </c>
      <c r="I45" s="12" t="s">
        <v>190</v>
      </c>
      <c r="J45" s="12" t="s">
        <v>67</v>
      </c>
      <c r="K45" s="12" t="s">
        <v>68</v>
      </c>
      <c r="L45" s="20" t="s">
        <v>197</v>
      </c>
      <c r="M45" s="12" t="s">
        <v>198</v>
      </c>
    </row>
    <row r="46" s="1" customFormat="1" ht="21" spans="1:13">
      <c r="A46" s="7">
        <v>43</v>
      </c>
      <c r="B46" s="12" t="s">
        <v>199</v>
      </c>
      <c r="C46" s="20" t="s">
        <v>24</v>
      </c>
      <c r="D46" s="20" t="s">
        <v>117</v>
      </c>
      <c r="E46" s="20">
        <v>1</v>
      </c>
      <c r="F46" s="21">
        <v>4400</v>
      </c>
      <c r="G46" s="14">
        <f t="shared" si="1"/>
        <v>0.244444444444444</v>
      </c>
      <c r="H46" s="13">
        <v>18000</v>
      </c>
      <c r="I46" s="12" t="s">
        <v>33</v>
      </c>
      <c r="J46" s="12" t="s">
        <v>27</v>
      </c>
      <c r="K46" s="12" t="s">
        <v>28</v>
      </c>
      <c r="L46" s="20" t="s">
        <v>200</v>
      </c>
      <c r="M46" s="12" t="s">
        <v>201</v>
      </c>
    </row>
    <row r="47" s="1" customFormat="1" spans="1:13">
      <c r="A47" s="7">
        <v>44</v>
      </c>
      <c r="B47" s="12" t="s">
        <v>75</v>
      </c>
      <c r="C47" s="20" t="s">
        <v>202</v>
      </c>
      <c r="D47" s="20" t="s">
        <v>203</v>
      </c>
      <c r="E47" s="20">
        <v>1</v>
      </c>
      <c r="F47" s="21">
        <v>13500</v>
      </c>
      <c r="G47" s="14">
        <f t="shared" si="1"/>
        <v>0.3</v>
      </c>
      <c r="H47" s="13">
        <v>45000</v>
      </c>
      <c r="I47" s="12" t="s">
        <v>44</v>
      </c>
      <c r="J47" s="12" t="s">
        <v>204</v>
      </c>
      <c r="K47" s="12" t="s">
        <v>52</v>
      </c>
      <c r="L47" s="20" t="s">
        <v>205</v>
      </c>
      <c r="M47" s="12" t="s">
        <v>206</v>
      </c>
    </row>
    <row r="48" s="1" customFormat="1" ht="21" spans="1:13">
      <c r="A48" s="7">
        <v>45</v>
      </c>
      <c r="B48" s="12" t="s">
        <v>207</v>
      </c>
      <c r="C48" s="20" t="s">
        <v>208</v>
      </c>
      <c r="D48" s="20" t="s">
        <v>209</v>
      </c>
      <c r="E48" s="20">
        <v>1</v>
      </c>
      <c r="F48" s="21">
        <v>14000</v>
      </c>
      <c r="G48" s="14">
        <f t="shared" si="1"/>
        <v>0.215384615384615</v>
      </c>
      <c r="H48" s="13">
        <v>65000</v>
      </c>
      <c r="I48" s="12" t="s">
        <v>72</v>
      </c>
      <c r="J48" s="12" t="s">
        <v>210</v>
      </c>
      <c r="K48" s="12" t="s">
        <v>110</v>
      </c>
      <c r="L48" s="20" t="s">
        <v>211</v>
      </c>
      <c r="M48" s="12" t="s">
        <v>212</v>
      </c>
    </row>
    <row r="49" s="1" customFormat="1" ht="21" spans="1:13">
      <c r="A49" s="7">
        <v>46</v>
      </c>
      <c r="B49" s="12" t="s">
        <v>213</v>
      </c>
      <c r="C49" s="20" t="s">
        <v>24</v>
      </c>
      <c r="D49" s="20" t="s">
        <v>62</v>
      </c>
      <c r="E49" s="20">
        <v>1</v>
      </c>
      <c r="F49" s="21">
        <v>4400</v>
      </c>
      <c r="G49" s="14">
        <f t="shared" si="1"/>
        <v>0.266666666666667</v>
      </c>
      <c r="H49" s="13">
        <v>16500</v>
      </c>
      <c r="I49" s="12" t="s">
        <v>44</v>
      </c>
      <c r="J49" s="12" t="s">
        <v>27</v>
      </c>
      <c r="K49" s="12" t="s">
        <v>28</v>
      </c>
      <c r="L49" s="20" t="s">
        <v>214</v>
      </c>
      <c r="M49" s="12" t="s">
        <v>215</v>
      </c>
    </row>
    <row r="50" s="1" customFormat="1" ht="21" spans="1:13">
      <c r="A50" s="7">
        <v>47</v>
      </c>
      <c r="B50" s="10" t="s">
        <v>216</v>
      </c>
      <c r="C50" s="9" t="s">
        <v>106</v>
      </c>
      <c r="D50" s="9" t="s">
        <v>217</v>
      </c>
      <c r="E50" s="9">
        <v>1</v>
      </c>
      <c r="F50" s="22">
        <v>4500</v>
      </c>
      <c r="G50" s="14">
        <f t="shared" si="1"/>
        <v>0.36</v>
      </c>
      <c r="H50" s="23">
        <v>12500</v>
      </c>
      <c r="I50" s="10" t="s">
        <v>99</v>
      </c>
      <c r="J50" s="10" t="s">
        <v>109</v>
      </c>
      <c r="K50" s="10" t="s">
        <v>110</v>
      </c>
      <c r="L50" s="9" t="s">
        <v>218</v>
      </c>
      <c r="M50" s="10" t="s">
        <v>219</v>
      </c>
    </row>
    <row r="51" s="1" customFormat="1" ht="21" spans="1:13">
      <c r="A51" s="7">
        <v>48</v>
      </c>
      <c r="B51" s="11" t="s">
        <v>216</v>
      </c>
      <c r="C51" s="11" t="s">
        <v>65</v>
      </c>
      <c r="D51" s="11" t="s">
        <v>220</v>
      </c>
      <c r="E51" s="11">
        <v>1</v>
      </c>
      <c r="F51" s="15">
        <v>10340</v>
      </c>
      <c r="G51" s="14">
        <f t="shared" si="1"/>
        <v>0.237701149425287</v>
      </c>
      <c r="H51" s="15">
        <v>43500</v>
      </c>
      <c r="I51" s="11" t="s">
        <v>99</v>
      </c>
      <c r="J51" s="11" t="s">
        <v>221</v>
      </c>
      <c r="K51" s="11" t="s">
        <v>68</v>
      </c>
      <c r="L51" s="11" t="s">
        <v>222</v>
      </c>
      <c r="M51" s="11" t="s">
        <v>223</v>
      </c>
    </row>
    <row r="52" s="1" customFormat="1" ht="21" spans="1:13">
      <c r="A52" s="7">
        <v>49</v>
      </c>
      <c r="B52" s="11" t="s">
        <v>224</v>
      </c>
      <c r="C52" s="11" t="s">
        <v>24</v>
      </c>
      <c r="D52" s="11" t="s">
        <v>225</v>
      </c>
      <c r="E52" s="11">
        <v>1</v>
      </c>
      <c r="F52" s="15">
        <v>4400</v>
      </c>
      <c r="G52" s="14">
        <f t="shared" si="1"/>
        <v>0.2</v>
      </c>
      <c r="H52" s="15">
        <v>22000</v>
      </c>
      <c r="I52" s="11" t="s">
        <v>190</v>
      </c>
      <c r="J52" s="11" t="s">
        <v>27</v>
      </c>
      <c r="K52" s="11" t="s">
        <v>28</v>
      </c>
      <c r="L52" s="11" t="s">
        <v>226</v>
      </c>
      <c r="M52" s="11" t="s">
        <v>227</v>
      </c>
    </row>
    <row r="53" s="1" customFormat="1" spans="1:13">
      <c r="A53" s="7">
        <v>50</v>
      </c>
      <c r="B53" s="11" t="s">
        <v>228</v>
      </c>
      <c r="C53" s="11" t="s">
        <v>37</v>
      </c>
      <c r="D53" s="11" t="s">
        <v>38</v>
      </c>
      <c r="E53" s="11">
        <v>1</v>
      </c>
      <c r="F53" s="15">
        <v>8800</v>
      </c>
      <c r="G53" s="14">
        <f t="shared" si="1"/>
        <v>0.332075471698113</v>
      </c>
      <c r="H53" s="15">
        <v>26500</v>
      </c>
      <c r="I53" s="11" t="s">
        <v>18</v>
      </c>
      <c r="J53" s="11" t="s">
        <v>229</v>
      </c>
      <c r="K53" s="11" t="s">
        <v>40</v>
      </c>
      <c r="L53" s="11" t="s">
        <v>230</v>
      </c>
      <c r="M53" s="11" t="s">
        <v>231</v>
      </c>
    </row>
    <row r="54" s="1" customFormat="1" ht="21" spans="1:13">
      <c r="A54" s="7">
        <v>51</v>
      </c>
      <c r="B54" s="11" t="s">
        <v>232</v>
      </c>
      <c r="C54" s="11" t="s">
        <v>65</v>
      </c>
      <c r="D54" s="11" t="s">
        <v>66</v>
      </c>
      <c r="E54" s="11">
        <v>1</v>
      </c>
      <c r="F54" s="15">
        <v>10340</v>
      </c>
      <c r="G54" s="14">
        <f t="shared" si="1"/>
        <v>0.224782608695652</v>
      </c>
      <c r="H54" s="15">
        <v>46000</v>
      </c>
      <c r="I54" s="11" t="s">
        <v>95</v>
      </c>
      <c r="J54" s="11" t="s">
        <v>67</v>
      </c>
      <c r="K54" s="11" t="s">
        <v>68</v>
      </c>
      <c r="L54" s="11" t="s">
        <v>233</v>
      </c>
      <c r="M54" s="11" t="s">
        <v>234</v>
      </c>
    </row>
    <row r="55" s="1" customFormat="1" ht="21" spans="1:13">
      <c r="A55" s="7">
        <v>52</v>
      </c>
      <c r="B55" s="11" t="s">
        <v>235</v>
      </c>
      <c r="C55" s="11" t="s">
        <v>24</v>
      </c>
      <c r="D55" s="11" t="s">
        <v>32</v>
      </c>
      <c r="E55" s="11">
        <v>1</v>
      </c>
      <c r="F55" s="15">
        <v>4400</v>
      </c>
      <c r="G55" s="14">
        <f t="shared" si="1"/>
        <v>0.258823529411765</v>
      </c>
      <c r="H55" s="15">
        <v>17000</v>
      </c>
      <c r="I55" s="11" t="s">
        <v>171</v>
      </c>
      <c r="J55" s="11" t="s">
        <v>34</v>
      </c>
      <c r="K55" s="11" t="s">
        <v>28</v>
      </c>
      <c r="L55" s="11" t="s">
        <v>236</v>
      </c>
      <c r="M55" s="11" t="s">
        <v>237</v>
      </c>
    </row>
    <row r="56" s="1" customFormat="1" ht="21" spans="1:13">
      <c r="A56" s="7">
        <v>53</v>
      </c>
      <c r="B56" s="11" t="s">
        <v>235</v>
      </c>
      <c r="C56" s="11" t="s">
        <v>65</v>
      </c>
      <c r="D56" s="11" t="s">
        <v>66</v>
      </c>
      <c r="E56" s="11">
        <v>1</v>
      </c>
      <c r="F56" s="15">
        <v>10340</v>
      </c>
      <c r="G56" s="14">
        <f t="shared" si="1"/>
        <v>0.229777777777778</v>
      </c>
      <c r="H56" s="15">
        <v>45000</v>
      </c>
      <c r="I56" s="11" t="s">
        <v>171</v>
      </c>
      <c r="J56" s="11" t="s">
        <v>67</v>
      </c>
      <c r="K56" s="11" t="s">
        <v>68</v>
      </c>
      <c r="L56" s="11" t="s">
        <v>238</v>
      </c>
      <c r="M56" s="11" t="s">
        <v>239</v>
      </c>
    </row>
    <row r="57" s="1" customFormat="1" ht="21" spans="1:13">
      <c r="A57" s="7">
        <v>54</v>
      </c>
      <c r="B57" s="11" t="s">
        <v>240</v>
      </c>
      <c r="C57" s="11" t="s">
        <v>65</v>
      </c>
      <c r="D57" s="11" t="s">
        <v>241</v>
      </c>
      <c r="E57" s="11">
        <v>1</v>
      </c>
      <c r="F57" s="15">
        <v>13200</v>
      </c>
      <c r="G57" s="14">
        <f t="shared" si="1"/>
        <v>0.178378378378378</v>
      </c>
      <c r="H57" s="15">
        <v>74000</v>
      </c>
      <c r="I57" s="11" t="s">
        <v>50</v>
      </c>
      <c r="J57" s="11" t="s">
        <v>242</v>
      </c>
      <c r="K57" s="11" t="s">
        <v>68</v>
      </c>
      <c r="L57" s="11" t="s">
        <v>243</v>
      </c>
      <c r="M57" s="11" t="s">
        <v>244</v>
      </c>
    </row>
    <row r="58" s="1" customFormat="1" ht="31.5" spans="1:13">
      <c r="A58" s="7">
        <v>55</v>
      </c>
      <c r="B58" s="11" t="s">
        <v>245</v>
      </c>
      <c r="C58" s="11" t="s">
        <v>246</v>
      </c>
      <c r="D58" s="11" t="s">
        <v>247</v>
      </c>
      <c r="E58" s="11">
        <v>1</v>
      </c>
      <c r="F58" s="15">
        <v>95000</v>
      </c>
      <c r="G58" s="14">
        <f t="shared" si="1"/>
        <v>0.253333333333333</v>
      </c>
      <c r="H58" s="15">
        <v>375000</v>
      </c>
      <c r="I58" s="11" t="s">
        <v>18</v>
      </c>
      <c r="J58" s="11" t="s">
        <v>248</v>
      </c>
      <c r="K58" s="11" t="s">
        <v>20</v>
      </c>
      <c r="L58" s="11" t="s">
        <v>249</v>
      </c>
      <c r="M58" s="11" t="s">
        <v>250</v>
      </c>
    </row>
    <row r="59" s="1" customFormat="1" spans="1:13">
      <c r="A59" s="7">
        <v>56</v>
      </c>
      <c r="B59" s="11" t="s">
        <v>251</v>
      </c>
      <c r="C59" s="11" t="s">
        <v>252</v>
      </c>
      <c r="D59" s="11" t="s">
        <v>253</v>
      </c>
      <c r="E59" s="11">
        <v>1</v>
      </c>
      <c r="F59" s="15">
        <v>930</v>
      </c>
      <c r="G59" s="14">
        <f t="shared" si="1"/>
        <v>0.265714285714286</v>
      </c>
      <c r="H59" s="15">
        <v>3500</v>
      </c>
      <c r="I59" s="11" t="s">
        <v>99</v>
      </c>
      <c r="J59" s="11" t="s">
        <v>254</v>
      </c>
      <c r="K59" s="11" t="s">
        <v>52</v>
      </c>
      <c r="L59" s="11" t="s">
        <v>255</v>
      </c>
      <c r="M59" s="11" t="s">
        <v>256</v>
      </c>
    </row>
    <row r="60" s="1" customFormat="1" ht="21" spans="1:13">
      <c r="A60" s="7">
        <v>57</v>
      </c>
      <c r="B60" s="11" t="s">
        <v>251</v>
      </c>
      <c r="C60" s="11" t="s">
        <v>24</v>
      </c>
      <c r="D60" s="11" t="s">
        <v>25</v>
      </c>
      <c r="E60" s="11">
        <v>1</v>
      </c>
      <c r="F60" s="15">
        <v>4400</v>
      </c>
      <c r="G60" s="14">
        <f t="shared" si="1"/>
        <v>0.258823529411765</v>
      </c>
      <c r="H60" s="15">
        <v>17000</v>
      </c>
      <c r="I60" s="11" t="s">
        <v>99</v>
      </c>
      <c r="J60" s="11" t="s">
        <v>27</v>
      </c>
      <c r="K60" s="11" t="s">
        <v>28</v>
      </c>
      <c r="L60" s="11" t="s">
        <v>257</v>
      </c>
      <c r="M60" s="11" t="s">
        <v>258</v>
      </c>
    </row>
    <row r="61" s="1" customFormat="1" spans="1:13">
      <c r="A61" s="7">
        <v>58</v>
      </c>
      <c r="B61" s="11" t="s">
        <v>259</v>
      </c>
      <c r="C61" s="11" t="s">
        <v>252</v>
      </c>
      <c r="D61" s="11" t="s">
        <v>260</v>
      </c>
      <c r="E61" s="11">
        <v>1</v>
      </c>
      <c r="F61" s="15">
        <v>930</v>
      </c>
      <c r="G61" s="14">
        <f t="shared" si="1"/>
        <v>0.197872340425532</v>
      </c>
      <c r="H61" s="15">
        <v>4700</v>
      </c>
      <c r="I61" s="11" t="s">
        <v>261</v>
      </c>
      <c r="J61" s="11" t="s">
        <v>262</v>
      </c>
      <c r="K61" s="11" t="s">
        <v>52</v>
      </c>
      <c r="L61" s="11" t="s">
        <v>263</v>
      </c>
      <c r="M61" s="11" t="s">
        <v>264</v>
      </c>
    </row>
    <row r="62" s="1" customFormat="1" spans="1:13">
      <c r="A62" s="7">
        <v>59</v>
      </c>
      <c r="B62" s="11" t="s">
        <v>265</v>
      </c>
      <c r="C62" s="24"/>
      <c r="D62" s="25"/>
      <c r="E62" s="11">
        <v>58</v>
      </c>
      <c r="F62" s="15">
        <f>SUM(F4:F61)</f>
        <v>999711</v>
      </c>
      <c r="G62" s="14">
        <f t="shared" si="1"/>
        <v>0.180008102706304</v>
      </c>
      <c r="H62" s="15">
        <v>5553700</v>
      </c>
      <c r="I62" s="30"/>
      <c r="J62" s="25"/>
      <c r="K62" s="25"/>
      <c r="L62" s="25"/>
      <c r="M62" s="25"/>
    </row>
    <row r="63" s="1" customFormat="1" spans="3:9">
      <c r="C63" s="2"/>
      <c r="I63" s="31"/>
    </row>
    <row r="64" s="1" customFormat="1" spans="3:9">
      <c r="C64" s="2"/>
      <c r="I64" s="32"/>
    </row>
  </sheetData>
  <mergeCells count="2">
    <mergeCell ref="A1:M1"/>
    <mergeCell ref="A2:M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2024-06-13T01:46:09Z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14B8E84C357B49DEB0185BF2D372F4E5_12</vt:lpwstr>
  </property>
</Properties>
</file>