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 activeTab="2"/>
  </bookViews>
  <sheets>
    <sheet name="第一批" sheetId="3" r:id="rId1"/>
    <sheet name="第二批" sheetId="2" r:id="rId2"/>
    <sheet name="第三批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<sst xmlns="http://schemas.openxmlformats.org/spreadsheetml/2006/main" count="1671" uniqueCount="704">
  <si>
    <t>附件1</t>
  </si>
  <si>
    <t>2025年第四师可克达拉市享受国债资金农机报废补贴者信息表（第一批）</t>
  </si>
  <si>
    <t>购机者</t>
  </si>
  <si>
    <t>补贴机具</t>
  </si>
  <si>
    <t>中央补贴额</t>
  </si>
  <si>
    <t>所在团（场）</t>
  </si>
  <si>
    <t>姓名或组织名称</t>
  </si>
  <si>
    <t>机具品目</t>
  </si>
  <si>
    <t>生产厂家</t>
  </si>
  <si>
    <t>产品名称</t>
  </si>
  <si>
    <t>报废机型机型</t>
  </si>
  <si>
    <t>报废企业</t>
  </si>
  <si>
    <t>出厂编号</t>
  </si>
  <si>
    <t>报废数量（台）</t>
  </si>
  <si>
    <t>63团</t>
  </si>
  <si>
    <t>张玉海</t>
  </si>
  <si>
    <t>自走式采棉机</t>
  </si>
  <si>
    <t>石河子贵航农机装备有限责任公司</t>
  </si>
  <si>
    <t>4MZ-5</t>
  </si>
  <si>
    <t>新疆金廷报废汽车回收拆解有限责任公司</t>
  </si>
  <si>
    <t>李德海</t>
  </si>
  <si>
    <t>轮式拖拉机</t>
  </si>
  <si>
    <t>洛阳慧士通拖拉机工程有限公司</t>
  </si>
  <si>
    <t>洛拖红星200</t>
  </si>
  <si>
    <t>管继华</t>
  </si>
  <si>
    <t>第一拖拉机制造有限公司</t>
  </si>
  <si>
    <t>东方红-200</t>
  </si>
  <si>
    <t>陈活水</t>
  </si>
  <si>
    <t>新疆永成拖拉机制造有限责任公司</t>
  </si>
  <si>
    <t>天山奔马20</t>
  </si>
  <si>
    <t>王新琴</t>
  </si>
  <si>
    <t>山东时风集团责任有限公司</t>
  </si>
  <si>
    <t>山东时风250</t>
  </si>
  <si>
    <t>王新东</t>
  </si>
  <si>
    <t>山东双力农业装备有限公司</t>
  </si>
  <si>
    <t>美州豹-200</t>
  </si>
  <si>
    <t>邓武平</t>
  </si>
  <si>
    <t>东方红-20</t>
  </si>
  <si>
    <t>徐阳</t>
  </si>
  <si>
    <t>时风250A</t>
  </si>
  <si>
    <t>向斌</t>
  </si>
  <si>
    <t>山东拖拉机机制造厂</t>
  </si>
  <si>
    <t>鲁中-200</t>
  </si>
  <si>
    <t>李全华</t>
  </si>
  <si>
    <t>中国一拖集团有限公司</t>
  </si>
  <si>
    <t>东方红X904</t>
  </si>
  <si>
    <t>0522612</t>
  </si>
  <si>
    <t>李德兵</t>
  </si>
  <si>
    <t>洛拖红星170</t>
  </si>
  <si>
    <t>陈新龙</t>
  </si>
  <si>
    <t>SF-200</t>
  </si>
  <si>
    <t>赵德春</t>
  </si>
  <si>
    <t>山东华源拖拉机有限公司</t>
  </si>
  <si>
    <t>泰山-240</t>
  </si>
  <si>
    <t>24K4658</t>
  </si>
  <si>
    <t>陈昌志</t>
  </si>
  <si>
    <t>新疆十月拖拉机厂</t>
  </si>
  <si>
    <t>新疆-180</t>
  </si>
  <si>
    <t>彭成</t>
  </si>
  <si>
    <t>20（含）-50马力（含）</t>
  </si>
  <si>
    <t>0301350032</t>
  </si>
  <si>
    <t>合计</t>
  </si>
  <si>
    <t>64团11连</t>
  </si>
  <si>
    <t>胡建刚</t>
  </si>
  <si>
    <t>2.0m及以上自走式籽瓜捡拾脱粒联合作业机</t>
  </si>
  <si>
    <t>武城大力农业机械有限公司</t>
  </si>
  <si>
    <t>自走式瓜果类收获机</t>
  </si>
  <si>
    <t>大力牌4HZL-1700</t>
  </si>
  <si>
    <t>1708031</t>
  </si>
  <si>
    <t>1603037</t>
  </si>
  <si>
    <t>64团6连</t>
  </si>
  <si>
    <t>高春云</t>
  </si>
  <si>
    <t>拖拉机</t>
  </si>
  <si>
    <t>东方红-350</t>
  </si>
  <si>
    <t>0700124</t>
  </si>
  <si>
    <t>芮春泉</t>
  </si>
  <si>
    <t>4行及以上</t>
  </si>
  <si>
    <t>新疆波曼机械制造有限公司</t>
  </si>
  <si>
    <t>自走式玉米联合收割机</t>
  </si>
  <si>
    <t>牧神HY7300</t>
  </si>
  <si>
    <t>5009F3287</t>
  </si>
  <si>
    <t>64团14连</t>
  </si>
  <si>
    <t>古力加马里</t>
  </si>
  <si>
    <t>第一拖拉机股份有限公司</t>
  </si>
  <si>
    <t>东方红-284</t>
  </si>
  <si>
    <t>21055513</t>
  </si>
  <si>
    <t>64团18连</t>
  </si>
  <si>
    <t>聂建文</t>
  </si>
  <si>
    <t>石家庄江动天同拖拉机有限公司</t>
  </si>
  <si>
    <t>河北-W220</t>
  </si>
  <si>
    <t>0256</t>
  </si>
  <si>
    <t>胡宗江</t>
  </si>
  <si>
    <t>20马力以下</t>
  </si>
  <si>
    <t>新疆十月拖拉机制造厂</t>
  </si>
  <si>
    <t>新疆十月150</t>
  </si>
  <si>
    <t>1237101</t>
  </si>
  <si>
    <t>64团13连</t>
  </si>
  <si>
    <t>马金磊</t>
  </si>
  <si>
    <t>自走式，药箱容积≥300L，喷幅≥20M</t>
  </si>
  <si>
    <t>河北丰特农业机械股份有限公司</t>
  </si>
  <si>
    <t>机动喷雾（粉）机</t>
  </si>
  <si>
    <t>3WZP-2000</t>
  </si>
  <si>
    <t>F017022055</t>
  </si>
  <si>
    <t>66团1连</t>
  </si>
  <si>
    <t>孙景森</t>
  </si>
  <si>
    <r>
      <rPr>
        <sz val="12"/>
        <rFont val="仿宋_GB2312"/>
        <charset val="134"/>
      </rPr>
      <t>东方红</t>
    </r>
    <r>
      <rPr>
        <sz val="12"/>
        <rFont val="仿宋_GB2312"/>
        <charset val="134"/>
      </rPr>
      <t>400</t>
    </r>
  </si>
  <si>
    <t>0612124</t>
  </si>
  <si>
    <t>66团6连</t>
  </si>
  <si>
    <t>田俊山</t>
  </si>
  <si>
    <r>
      <rPr>
        <sz val="12"/>
        <rFont val="仿宋_GB2312"/>
        <charset val="134"/>
      </rPr>
      <t>中国</t>
    </r>
    <r>
      <rPr>
        <sz val="12"/>
        <rFont val="仿宋_GB2312"/>
        <charset val="134"/>
      </rPr>
      <t>.</t>
    </r>
    <r>
      <rPr>
        <sz val="12"/>
        <rFont val="仿宋_GB2312"/>
        <charset val="134"/>
      </rPr>
      <t>新疆十月拖拉机制造厂</t>
    </r>
  </si>
  <si>
    <r>
      <rPr>
        <sz val="12"/>
        <rFont val="仿宋_GB2312"/>
        <charset val="134"/>
      </rPr>
      <t>新疆</t>
    </r>
    <r>
      <rPr>
        <sz val="12"/>
        <rFont val="仿宋_GB2312"/>
        <charset val="134"/>
      </rPr>
      <t>-200</t>
    </r>
  </si>
  <si>
    <t>1668</t>
  </si>
  <si>
    <t>齐凤梅</t>
  </si>
  <si>
    <t>中国.新疆十月拖拉机制造厂</t>
  </si>
  <si>
    <t>新疆-200</t>
  </si>
  <si>
    <t>00018</t>
  </si>
  <si>
    <t>谢彩云</t>
  </si>
  <si>
    <t>东方红-300</t>
  </si>
  <si>
    <t>K02249</t>
  </si>
  <si>
    <t>陈思忠</t>
  </si>
  <si>
    <t>东方红1521</t>
  </si>
  <si>
    <t>0002394</t>
  </si>
  <si>
    <t>66团15连</t>
  </si>
  <si>
    <t>贺永刚</t>
  </si>
  <si>
    <t>中国徐州凯尔机械有限公司</t>
  </si>
  <si>
    <t>凯特迪尔1804</t>
  </si>
  <si>
    <t>080422</t>
  </si>
  <si>
    <t>66团13连</t>
  </si>
  <si>
    <t>陈建江</t>
  </si>
  <si>
    <t>插秧机</t>
  </si>
  <si>
    <t>中华人民共和国潍坊华信柴油机有限公司</t>
  </si>
  <si>
    <t>2ZT-8238YD</t>
  </si>
  <si>
    <t>110009</t>
  </si>
  <si>
    <t>66团9连</t>
  </si>
  <si>
    <t>罗江来</t>
  </si>
  <si>
    <t>播种机</t>
  </si>
  <si>
    <t>陕西省西安农业机械广</t>
  </si>
  <si>
    <t>24行施肥播种机</t>
  </si>
  <si>
    <t>2BF-24C</t>
  </si>
  <si>
    <t>002</t>
  </si>
  <si>
    <t>王胜强</t>
  </si>
  <si>
    <t>陕西省西安农业机械厂</t>
  </si>
  <si>
    <t>2BF-24A</t>
  </si>
  <si>
    <t>30</t>
  </si>
  <si>
    <t>69团</t>
  </si>
  <si>
    <t>王新国</t>
  </si>
  <si>
    <t>自走式全喂入稻麦联合收割机</t>
  </si>
  <si>
    <t>四平联合收割机厂</t>
  </si>
  <si>
    <t>四平-514</t>
  </si>
  <si>
    <t>92020</t>
  </si>
  <si>
    <t>汪邵文</t>
  </si>
  <si>
    <t>水稻插秧机</t>
  </si>
  <si>
    <t>江苏东洋机械有限公司</t>
  </si>
  <si>
    <t>PF455S</t>
  </si>
  <si>
    <t>0Z-13718-0</t>
  </si>
  <si>
    <t>江苏沃得农业机械有限公司</t>
  </si>
  <si>
    <t>4LZ-3.5</t>
  </si>
  <si>
    <t>120751294</t>
  </si>
  <si>
    <t>黄龙</t>
  </si>
  <si>
    <t>新疆-15</t>
  </si>
  <si>
    <t>18851</t>
  </si>
  <si>
    <t>王红</t>
  </si>
  <si>
    <t>洋马农机（中国）有限公司</t>
  </si>
  <si>
    <t>2ZGQ-6D(VP6D)</t>
  </si>
  <si>
    <t>R6D-1007036</t>
  </si>
  <si>
    <t>董莉荣</t>
  </si>
  <si>
    <t>238X(120-140)m'm</t>
  </si>
  <si>
    <t>100014</t>
  </si>
  <si>
    <t>久保田农业机械苏州有限公司</t>
  </si>
  <si>
    <t>2ZS-6</t>
  </si>
  <si>
    <t>W72670</t>
  </si>
  <si>
    <t>努尔拜·克拉提</t>
  </si>
  <si>
    <t>常州东风农机集团有限公司</t>
  </si>
  <si>
    <t>DF350</t>
  </si>
  <si>
    <t>0611740</t>
  </si>
  <si>
    <t>70团6连</t>
  </si>
  <si>
    <t>何光荣</t>
  </si>
  <si>
    <t>约翰迪尔（佳木斯）农业机械有限公司</t>
  </si>
  <si>
    <t>5行及以上摘穗剥皮型自走式玉米收获机</t>
  </si>
  <si>
    <t>4YZ-5(Y215)</t>
  </si>
  <si>
    <t>1YCY215AKC0000170</t>
  </si>
  <si>
    <t>70团5连</t>
  </si>
  <si>
    <t>吴军</t>
  </si>
  <si>
    <t>1YCY215ACE0000412</t>
  </si>
  <si>
    <t>唐二标</t>
  </si>
  <si>
    <t>1YCY215ATC0000151</t>
  </si>
  <si>
    <t>70团4连</t>
  </si>
  <si>
    <t>许永江</t>
  </si>
  <si>
    <t>中国拖拉机第一拖拉机制造厂</t>
  </si>
  <si>
    <t>0314101</t>
  </si>
  <si>
    <t>史永德</t>
  </si>
  <si>
    <t>山东时风（集团）有限公司</t>
  </si>
  <si>
    <t>时风-200</t>
  </si>
  <si>
    <t>邹春山</t>
  </si>
  <si>
    <t>黄海金马农机有限公司</t>
  </si>
  <si>
    <t>黄海金马304</t>
  </si>
  <si>
    <t>潍坊泰鸿拖拉机有限公司</t>
  </si>
  <si>
    <t>泰鸿280</t>
  </si>
  <si>
    <t>70团7连</t>
  </si>
  <si>
    <t>李鑫</t>
  </si>
  <si>
    <t>东方红200P</t>
  </si>
  <si>
    <t>71团</t>
  </si>
  <si>
    <t>姜强</t>
  </si>
  <si>
    <t>新疆金延报废汽车回收拆解有限责任公司</t>
  </si>
  <si>
    <t>00373</t>
  </si>
  <si>
    <t>杨勇</t>
  </si>
  <si>
    <t>自走式玉米籽粒联合收获机</t>
  </si>
  <si>
    <t>吉林省东风机械装备有限公司</t>
  </si>
  <si>
    <t>东风4YZ-6E518</t>
  </si>
  <si>
    <t>姜城</t>
  </si>
  <si>
    <t>黑龙江省佳木斯机械装备有限公司</t>
  </si>
  <si>
    <t>佳联-1075</t>
  </si>
  <si>
    <t>0113</t>
  </si>
  <si>
    <t>76团</t>
  </si>
  <si>
    <t>哈丽比亚提·保尔江</t>
  </si>
  <si>
    <t>0601028</t>
  </si>
  <si>
    <t>努尔波拉提·努艾德力</t>
  </si>
  <si>
    <t>东方红454</t>
  </si>
  <si>
    <t>41302410</t>
  </si>
  <si>
    <t>曾辉</t>
  </si>
  <si>
    <t>芬兰</t>
  </si>
  <si>
    <t>维美德BM120</t>
  </si>
  <si>
    <t>4395610</t>
  </si>
  <si>
    <t>也尔苏旦·哈木孜别克</t>
  </si>
  <si>
    <t>烟台市东汽农业装备有限公司</t>
  </si>
  <si>
    <t>东汽DQ304</t>
  </si>
  <si>
    <t>10104630</t>
  </si>
  <si>
    <t>程健</t>
  </si>
  <si>
    <t>江苏悦达盐城拖拉机制造有限公司</t>
  </si>
  <si>
    <t>黄海金马300B</t>
  </si>
  <si>
    <t>07111500552S</t>
  </si>
  <si>
    <t>阿布孜力奴尔·赛布鲁达</t>
  </si>
  <si>
    <t>东风254</t>
  </si>
  <si>
    <t>07E16557</t>
  </si>
  <si>
    <t>总计</t>
  </si>
  <si>
    <t>2025年第四师可克达拉市享受国债资金农机报废补贴人员公示表（第一批）</t>
  </si>
  <si>
    <t>序号</t>
  </si>
  <si>
    <t>61团6连</t>
  </si>
  <si>
    <t>张炳胜</t>
  </si>
  <si>
    <t>向阳红-170P</t>
  </si>
  <si>
    <t>河南向阳红机械制造有限公司</t>
  </si>
  <si>
    <t>282265</t>
  </si>
  <si>
    <t>61团2连</t>
  </si>
  <si>
    <t>周建新</t>
  </si>
  <si>
    <t>约翰迪尔4YZ-5(Y215)</t>
  </si>
  <si>
    <t>约翰迪尔(佳木斯)农业机械有限公司</t>
  </si>
  <si>
    <t>1YCY215ACB0000039</t>
  </si>
  <si>
    <t>唐俊</t>
  </si>
  <si>
    <t>4YZ-5</t>
  </si>
  <si>
    <t>1YCY215APD0000394</t>
  </si>
  <si>
    <t>常州170</t>
  </si>
  <si>
    <t>常州拖拉机厂</t>
  </si>
  <si>
    <t>2118140</t>
  </si>
  <si>
    <t>76团1连</t>
  </si>
  <si>
    <t>巴特</t>
  </si>
  <si>
    <t>洛阳市博马农业工程机械有限公司</t>
  </si>
  <si>
    <t>博马554</t>
  </si>
  <si>
    <t>100552</t>
  </si>
  <si>
    <t>76团9连</t>
  </si>
  <si>
    <t>阿布孜力奴尔·赛不鲁达</t>
  </si>
  <si>
    <t>福田雷沃国际重工股份有限公司</t>
  </si>
  <si>
    <t>雷沃454</t>
  </si>
  <si>
    <t>TC2DY00535</t>
  </si>
  <si>
    <t>2025年第四师可克达拉市享受国债资金农机报废补贴人员公示表（第三批）</t>
  </si>
  <si>
    <t>61团1连</t>
  </si>
  <si>
    <t>孟胜</t>
  </si>
  <si>
    <t>JDT654</t>
  </si>
  <si>
    <t>约翰.迪尔天拖有限公司</t>
  </si>
  <si>
    <t>NF0654W001892[3030508]</t>
  </si>
  <si>
    <t>马新东</t>
  </si>
  <si>
    <t>向阳红200P</t>
  </si>
  <si>
    <t>802038[10802170290]</t>
  </si>
  <si>
    <t>山东时风（集团）有限责任公司</t>
  </si>
  <si>
    <t>10601002968[11204071018]</t>
  </si>
  <si>
    <t>郝卫林</t>
  </si>
  <si>
    <t>401084[11902180807]</t>
  </si>
  <si>
    <t>马新江</t>
  </si>
  <si>
    <t>109132772[1C0902280]</t>
  </si>
  <si>
    <t>向阳红200</t>
  </si>
  <si>
    <t>河南省向阳红机械制造有限公司</t>
  </si>
  <si>
    <t>885316[20501250882]</t>
  </si>
  <si>
    <t>刘正印</t>
  </si>
  <si>
    <t>中州200B</t>
  </si>
  <si>
    <t>开封机械厂制造</t>
  </si>
  <si>
    <t>46094[170318735]</t>
  </si>
  <si>
    <t>曹东海</t>
  </si>
  <si>
    <t>东方红-200P</t>
  </si>
  <si>
    <t>洛阳众泰农业机械有限公司</t>
  </si>
  <si>
    <t>3042811[11302281468]</t>
  </si>
  <si>
    <t>包春河</t>
  </si>
  <si>
    <t>东方红170</t>
  </si>
  <si>
    <t>210392736[9015150]</t>
  </si>
  <si>
    <t>61团4连</t>
  </si>
  <si>
    <t>张联雄</t>
  </si>
  <si>
    <t>中国第一拖拉机股份有限公司</t>
  </si>
  <si>
    <t>21200465[11024258]</t>
  </si>
  <si>
    <t>杨建</t>
  </si>
  <si>
    <t>泰山-200</t>
  </si>
  <si>
    <t>2004935[129843]</t>
  </si>
  <si>
    <t>61团5连</t>
  </si>
  <si>
    <t>赵军</t>
  </si>
  <si>
    <t>约翰迪尔（佳木斯）农业机械有限</t>
  </si>
  <si>
    <t>1YCY215AKC0000234[WG022576]</t>
  </si>
  <si>
    <t>王洋</t>
  </si>
  <si>
    <t>东风牌DF-300</t>
  </si>
  <si>
    <t>050474[C41009012A]</t>
  </si>
  <si>
    <t>冉龙奎</t>
  </si>
  <si>
    <t>4010917[11311150138]</t>
  </si>
  <si>
    <t>张向丽</t>
  </si>
  <si>
    <t>205432871[5G0900Z83]</t>
  </si>
  <si>
    <t>洛阳亿农拖拉机制造有限公司</t>
  </si>
  <si>
    <t>011664[21108100604]</t>
  </si>
  <si>
    <t>61团7连</t>
  </si>
  <si>
    <t>陶凤菊</t>
  </si>
  <si>
    <t>约翰迪尔6488</t>
  </si>
  <si>
    <t>约翰迪尔佳联收获机械有限公司</t>
  </si>
  <si>
    <t>YC6488A001132[51679787]</t>
  </si>
  <si>
    <t>4YZ-4</t>
  </si>
  <si>
    <t>约翰·迪尔（佳木）农业机械有限公司</t>
  </si>
  <si>
    <t>B00000045[L011147]</t>
  </si>
  <si>
    <t>孙成</t>
  </si>
  <si>
    <t>东方红-200PD</t>
  </si>
  <si>
    <t>360882[6906152]</t>
  </si>
  <si>
    <t>61团8连</t>
  </si>
  <si>
    <t>张毅</t>
  </si>
  <si>
    <t>向阳红-200P</t>
  </si>
  <si>
    <t>801570[10704060544]</t>
  </si>
  <si>
    <t>新疆170A</t>
  </si>
  <si>
    <t>中国·新疆十月拖拉机制造厂</t>
  </si>
  <si>
    <t>11124[6000553]</t>
  </si>
  <si>
    <t>唐良健</t>
  </si>
  <si>
    <t>新疆150H-3</t>
  </si>
  <si>
    <t>07827[10445]</t>
  </si>
  <si>
    <t>2004487[081021]</t>
  </si>
  <si>
    <t>朱登攀</t>
  </si>
  <si>
    <t>天山奔马-200P</t>
  </si>
  <si>
    <t>新疆永城拖拉机制造有限责任公司</t>
  </si>
  <si>
    <t>002132[10701170010]</t>
  </si>
  <si>
    <t>61团9连</t>
  </si>
  <si>
    <t>席旭明</t>
  </si>
  <si>
    <t>时风250P</t>
  </si>
  <si>
    <t>402T50114[10923915]</t>
  </si>
  <si>
    <t>张伟</t>
  </si>
  <si>
    <t>向阳红-404</t>
  </si>
  <si>
    <t>275687[L131255108B]</t>
  </si>
  <si>
    <t>李克林</t>
  </si>
  <si>
    <t>金马-250</t>
  </si>
  <si>
    <t>中国盐城拖拉机厂</t>
  </si>
  <si>
    <t>20190098[01L220088]</t>
  </si>
  <si>
    <t>61团10连</t>
  </si>
  <si>
    <t>马木沙</t>
  </si>
  <si>
    <t>4042212[412055]</t>
  </si>
  <si>
    <t>拖拉机[20（含）-50马力（含）]</t>
  </si>
  <si>
    <t>山东潍坊小型拖拉机有限公司</t>
  </si>
  <si>
    <t>中国潍坊-200</t>
  </si>
  <si>
    <t>1003F01253</t>
  </si>
  <si>
    <t>马国成</t>
  </si>
  <si>
    <t>拖拉机[20马力以下]</t>
  </si>
  <si>
    <r>
      <rPr>
        <sz val="12"/>
        <color theme="1"/>
        <rFont val="Arial"/>
        <charset val="0"/>
      </rPr>
      <t xml:space="preserve">	</t>
    </r>
    <r>
      <rPr>
        <sz val="12"/>
        <color theme="1"/>
        <rFont val="仿宋_GB2312"/>
        <charset val="134"/>
      </rPr>
      <t>洛阳一拖小轮拖有限责任公司</t>
    </r>
  </si>
  <si>
    <t>东方红-180J</t>
  </si>
  <si>
    <t>05612</t>
  </si>
  <si>
    <t>何海平</t>
  </si>
  <si>
    <t>时风SF-200</t>
  </si>
  <si>
    <t>L7S20001071002793</t>
  </si>
  <si>
    <t>64团5连</t>
  </si>
  <si>
    <t>罗红伟</t>
  </si>
  <si>
    <t>石家庄拖拉机厂</t>
  </si>
  <si>
    <t>河北-150</t>
  </si>
  <si>
    <t>08473</t>
  </si>
  <si>
    <t>翟会杰</t>
  </si>
  <si>
    <t>自走式青（黄）饲料收获机[2.6m及以上自走圆盘式青饲料收获机]</t>
  </si>
  <si>
    <t>中机美诺科技股份有限公司</t>
  </si>
  <si>
    <t>9265</t>
  </si>
  <si>
    <t>0104B8</t>
  </si>
  <si>
    <t>唐兵</t>
  </si>
  <si>
    <t>黄海金马-250</t>
  </si>
  <si>
    <t>05110902137</t>
  </si>
  <si>
    <t>06110900743</t>
  </si>
  <si>
    <t>刘钊</t>
  </si>
  <si>
    <t>东方纪元-220P</t>
  </si>
  <si>
    <t>0092236</t>
  </si>
  <si>
    <t>马杰</t>
  </si>
  <si>
    <t>103056382</t>
  </si>
  <si>
    <t>东方纪元-250P</t>
  </si>
  <si>
    <t>860678</t>
  </si>
  <si>
    <t>薛万聪</t>
  </si>
  <si>
    <t>新疆-150</t>
  </si>
  <si>
    <t>1547</t>
  </si>
  <si>
    <t>马勇</t>
  </si>
  <si>
    <t>东方红-U200</t>
  </si>
  <si>
    <t>21181405</t>
  </si>
  <si>
    <t>64团15连</t>
  </si>
  <si>
    <t>徐敬义</t>
  </si>
  <si>
    <t>东风DF-350</t>
  </si>
  <si>
    <t>050883</t>
  </si>
  <si>
    <t>64团1连</t>
  </si>
  <si>
    <t>李建雪</t>
  </si>
  <si>
    <t>洛阳映山红拖拉机有限公司</t>
  </si>
  <si>
    <t>东方-200P</t>
  </si>
  <si>
    <t>009990</t>
  </si>
  <si>
    <t>赵新成</t>
  </si>
  <si>
    <t>山东时风有限责任公司</t>
  </si>
  <si>
    <t>L7S20003070301195</t>
  </si>
  <si>
    <t>64团17连</t>
  </si>
  <si>
    <t>马友才</t>
  </si>
  <si>
    <t>常州180</t>
  </si>
  <si>
    <t>6104</t>
  </si>
  <si>
    <t>64团8连</t>
  </si>
  <si>
    <t>侯敬明</t>
  </si>
  <si>
    <t>0213251D</t>
  </si>
  <si>
    <t>周德辉</t>
  </si>
  <si>
    <t>FT250E</t>
  </si>
  <si>
    <t>1C011327Y</t>
  </si>
  <si>
    <t>李顺林</t>
  </si>
  <si>
    <t>新疆W180-1</t>
  </si>
  <si>
    <t>D29921</t>
  </si>
  <si>
    <t>马国良</t>
  </si>
  <si>
    <t>洛阳万年红拖拉机有限公司</t>
  </si>
  <si>
    <t>东方红180P</t>
  </si>
  <si>
    <t>000622</t>
  </si>
  <si>
    <t>黄勇</t>
  </si>
  <si>
    <t>中国第一集团有限公司</t>
  </si>
  <si>
    <t>东方红-170</t>
  </si>
  <si>
    <t>XC6833</t>
  </si>
  <si>
    <t>王新安</t>
  </si>
  <si>
    <t>316185</t>
  </si>
  <si>
    <t>64团12连</t>
  </si>
  <si>
    <t>闫正虎</t>
  </si>
  <si>
    <t>向阳红-454</t>
  </si>
  <si>
    <t>201202</t>
  </si>
  <si>
    <t>东风DF254</t>
  </si>
  <si>
    <t>13E0014541</t>
  </si>
  <si>
    <t>李文斌</t>
  </si>
  <si>
    <t>03400213</t>
  </si>
  <si>
    <t>L7S027069513</t>
  </si>
  <si>
    <t>拖拉机[100-160马力（含）]</t>
  </si>
  <si>
    <t>东方红X1204</t>
  </si>
  <si>
    <t>31046791</t>
  </si>
  <si>
    <t>64团9连</t>
  </si>
  <si>
    <t>马文学</t>
  </si>
  <si>
    <t>时风-300</t>
  </si>
  <si>
    <t>30301085</t>
  </si>
  <si>
    <t>山拖农机装备有限公司</t>
  </si>
  <si>
    <t>泰山-280</t>
  </si>
  <si>
    <t>090256</t>
  </si>
  <si>
    <t>阿力木江·麦麦提江</t>
  </si>
  <si>
    <t>播种机[18行以上]</t>
  </si>
  <si>
    <t>085</t>
  </si>
  <si>
    <t>吴青云</t>
  </si>
  <si>
    <t>开封中州高新农业装备股份有限公司</t>
  </si>
  <si>
    <t>ZZ200</t>
  </si>
  <si>
    <t>Z1032114</t>
  </si>
  <si>
    <t>王连营</t>
  </si>
  <si>
    <t>新疆250K</t>
  </si>
  <si>
    <t>C05332</t>
  </si>
  <si>
    <t>黄文江</t>
  </si>
  <si>
    <t>时风SF-250</t>
  </si>
  <si>
    <t>L7S25001070314471</t>
  </si>
  <si>
    <t>王友法</t>
  </si>
  <si>
    <t>时风SF-250A</t>
  </si>
  <si>
    <t>L7S25001131203518</t>
  </si>
  <si>
    <t>山东福田重工股份有限公司</t>
  </si>
  <si>
    <t>福田欧豹FT504</t>
  </si>
  <si>
    <t>TB011086C</t>
  </si>
  <si>
    <t>张贵林</t>
  </si>
  <si>
    <t>000865</t>
  </si>
  <si>
    <t>64团2连</t>
  </si>
  <si>
    <t>马瑞芳</t>
  </si>
  <si>
    <t>自走式玉米联合收割机[4行及以上]</t>
  </si>
  <si>
    <t>约翰迪尔佳木斯农业机械有限公司</t>
  </si>
  <si>
    <t>1YCY215ACB0000132</t>
  </si>
  <si>
    <r>
      <rPr>
        <sz val="12"/>
        <color theme="1"/>
        <rFont val="仿宋_GB2312"/>
        <charset val="134"/>
      </rPr>
      <t>4YZ-5</t>
    </r>
    <r>
      <rPr>
        <sz val="12"/>
        <color theme="1"/>
        <rFont val="宋体"/>
        <charset val="134"/>
      </rPr>
      <t> </t>
    </r>
  </si>
  <si>
    <t>1YCY215APC0000166</t>
  </si>
  <si>
    <t>刘志宏</t>
  </si>
  <si>
    <t>1YCY215AVD0000398</t>
  </si>
  <si>
    <t>66团10连</t>
  </si>
  <si>
    <t>祝江华</t>
  </si>
  <si>
    <t>约翰·迪尔（佳木斯）农业机械有限公司</t>
  </si>
  <si>
    <t>IYCY210ALB0000028</t>
  </si>
  <si>
    <t>杨继磊</t>
  </si>
  <si>
    <t>1YCY215APB0000053</t>
  </si>
  <si>
    <t>张强</t>
  </si>
  <si>
    <t>1YCY215ALF0015067</t>
  </si>
  <si>
    <t>杨志勇</t>
  </si>
  <si>
    <t>1YCY210ATB0000035</t>
  </si>
  <si>
    <t>1YCY215AJC0000154</t>
  </si>
  <si>
    <t xml:space="preserve">1YCY210AJB0000038 </t>
  </si>
  <si>
    <t>祁学智</t>
  </si>
  <si>
    <t>天津拖拉机制造厂</t>
  </si>
  <si>
    <t>55</t>
  </si>
  <si>
    <t>TN-55</t>
  </si>
  <si>
    <t>西安圣农农业机械有限公司</t>
  </si>
  <si>
    <t>339</t>
  </si>
  <si>
    <t>122</t>
  </si>
  <si>
    <t>66团7连</t>
  </si>
  <si>
    <t>盛桂花</t>
  </si>
  <si>
    <t>自走式青（黄）饲料收获机</t>
  </si>
  <si>
    <t>石家庄信聚农牧机械有限公司</t>
  </si>
  <si>
    <t>9QZ-2800</t>
  </si>
  <si>
    <t>XJ9QZ-180025A</t>
  </si>
  <si>
    <t>XJ90Z-180020A</t>
  </si>
  <si>
    <t>冉飞</t>
  </si>
  <si>
    <t>中机南方机械股份有限公司</t>
  </si>
  <si>
    <t>2ZG824</t>
  </si>
  <si>
    <t>110157</t>
  </si>
  <si>
    <t>66团3连</t>
  </si>
  <si>
    <t>杨同福</t>
  </si>
  <si>
    <t>Z2111362</t>
  </si>
  <si>
    <t>中华人民共和国山东潍坊小型拖拉机有限公司</t>
  </si>
  <si>
    <t>潍坊-200P</t>
  </si>
  <si>
    <t>038665211G</t>
  </si>
  <si>
    <t>孙艳良</t>
  </si>
  <si>
    <t>B28827</t>
  </si>
  <si>
    <t>赵文锋</t>
  </si>
  <si>
    <t>山东永安工程机械有限公司</t>
  </si>
  <si>
    <t>350</t>
  </si>
  <si>
    <t>山东拖拉机厂</t>
  </si>
  <si>
    <t>200P</t>
  </si>
  <si>
    <t>0153123T</t>
  </si>
  <si>
    <t>66团4连</t>
  </si>
  <si>
    <t>宋成义</t>
  </si>
  <si>
    <t>02103951</t>
  </si>
  <si>
    <t>054839</t>
  </si>
  <si>
    <t>66团12连</t>
  </si>
  <si>
    <t>于佳伟</t>
  </si>
  <si>
    <t>东方纪元200P</t>
  </si>
  <si>
    <t>河南红四方工程机械有限公司</t>
  </si>
  <si>
    <t>红方-200P</t>
  </si>
  <si>
    <t>071129</t>
  </si>
  <si>
    <t>陈明凤</t>
  </si>
  <si>
    <t>000183</t>
  </si>
  <si>
    <r>
      <rPr>
        <sz val="10"/>
        <color theme="1"/>
        <rFont val="宋体"/>
        <charset val="134"/>
      </rPr>
      <t>兵团第四师</t>
    </r>
    <r>
      <rPr>
        <sz val="10"/>
        <color theme="1"/>
        <rFont val="Times New Roman"/>
        <charset val="0"/>
      </rPr>
      <t>67</t>
    </r>
    <r>
      <rPr>
        <sz val="10"/>
        <color theme="1"/>
        <rFont val="宋体"/>
        <charset val="134"/>
      </rPr>
      <t>团</t>
    </r>
    <r>
      <rPr>
        <sz val="10"/>
        <color theme="1"/>
        <rFont val="Times New Roman"/>
        <charset val="0"/>
      </rPr>
      <t>2</t>
    </r>
    <r>
      <rPr>
        <sz val="10"/>
        <color theme="1"/>
        <rFont val="宋体"/>
        <charset val="134"/>
      </rPr>
      <t>连</t>
    </r>
  </si>
  <si>
    <t>谢斌</t>
  </si>
  <si>
    <t>昌吉市金世通农机制造有限公司</t>
  </si>
  <si>
    <t>2BFX-24</t>
  </si>
  <si>
    <r>
      <rPr>
        <sz val="10"/>
        <color theme="1"/>
        <rFont val="宋体"/>
        <charset val="134"/>
      </rPr>
      <t>兵团第四师</t>
    </r>
    <r>
      <rPr>
        <sz val="8"/>
        <rFont val="Times New Roman"/>
        <charset val="0"/>
      </rPr>
      <t>67</t>
    </r>
    <r>
      <rPr>
        <sz val="8"/>
        <rFont val="宋体"/>
        <charset val="134"/>
      </rPr>
      <t>团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>连</t>
    </r>
  </si>
  <si>
    <t>苏兰军</t>
  </si>
  <si>
    <t>东方红404</t>
  </si>
  <si>
    <t>0702828</t>
  </si>
  <si>
    <r>
      <rPr>
        <sz val="10"/>
        <color theme="1"/>
        <rFont val="宋体"/>
        <charset val="134"/>
      </rPr>
      <t>兵团第四师</t>
    </r>
    <r>
      <rPr>
        <sz val="10"/>
        <color theme="1"/>
        <rFont val="Times New Roman"/>
        <charset val="0"/>
      </rPr>
      <t>67</t>
    </r>
    <r>
      <rPr>
        <sz val="10"/>
        <color theme="1"/>
        <rFont val="宋体"/>
        <charset val="134"/>
      </rPr>
      <t>团</t>
    </r>
    <r>
      <rPr>
        <sz val="10"/>
        <color theme="1"/>
        <rFont val="Times New Roman"/>
        <charset val="0"/>
      </rPr>
      <t>5</t>
    </r>
    <r>
      <rPr>
        <sz val="10"/>
        <color theme="1"/>
        <rFont val="宋体"/>
        <charset val="134"/>
      </rPr>
      <t>连</t>
    </r>
  </si>
  <si>
    <t>刘政治</t>
  </si>
  <si>
    <t>山东五征集团有限公司</t>
  </si>
  <si>
    <t>WZ350</t>
  </si>
  <si>
    <t>31202T1632</t>
  </si>
  <si>
    <t>王树超</t>
  </si>
  <si>
    <t>东方红1204</t>
  </si>
  <si>
    <t>031286</t>
  </si>
  <si>
    <r>
      <rPr>
        <sz val="10"/>
        <color theme="1"/>
        <rFont val="宋体"/>
        <charset val="134"/>
      </rPr>
      <t>兵团第四师</t>
    </r>
    <r>
      <rPr>
        <sz val="10"/>
        <color theme="1"/>
        <rFont val="Times New Roman"/>
        <charset val="0"/>
      </rPr>
      <t>67</t>
    </r>
    <r>
      <rPr>
        <sz val="10"/>
        <color theme="1"/>
        <rFont val="宋体"/>
        <charset val="134"/>
      </rPr>
      <t>团</t>
    </r>
    <r>
      <rPr>
        <sz val="10"/>
        <color theme="1"/>
        <rFont val="Times New Roman"/>
        <charset val="0"/>
      </rPr>
      <t>6</t>
    </r>
    <r>
      <rPr>
        <sz val="10"/>
        <color theme="1"/>
        <rFont val="宋体"/>
        <charset val="134"/>
      </rPr>
      <t>连</t>
    </r>
  </si>
  <si>
    <t>齐金富</t>
  </si>
  <si>
    <t>马恒达（中国）拖拉机有限公司</t>
  </si>
  <si>
    <t>FS250XJ</t>
  </si>
  <si>
    <t>MN1110</t>
  </si>
  <si>
    <r>
      <rPr>
        <sz val="10"/>
        <color theme="1"/>
        <rFont val="宋体"/>
        <charset val="134"/>
      </rPr>
      <t>兵团第四师</t>
    </r>
    <r>
      <rPr>
        <sz val="10"/>
        <color theme="1"/>
        <rFont val="Times New Roman"/>
        <charset val="0"/>
      </rPr>
      <t>67</t>
    </r>
    <r>
      <rPr>
        <sz val="10"/>
        <color theme="1"/>
        <rFont val="宋体"/>
        <charset val="134"/>
      </rPr>
      <t>团</t>
    </r>
    <r>
      <rPr>
        <sz val="10"/>
        <color theme="1"/>
        <rFont val="Times New Roman"/>
        <charset val="0"/>
      </rPr>
      <t>12</t>
    </r>
    <r>
      <rPr>
        <sz val="10"/>
        <color theme="1"/>
        <rFont val="宋体"/>
        <charset val="134"/>
      </rPr>
      <t>连</t>
    </r>
  </si>
  <si>
    <t>严巧兰</t>
  </si>
  <si>
    <t>东方纪元250P</t>
  </si>
  <si>
    <t>邱文海</t>
  </si>
  <si>
    <t>常州联发凯迪 机械有限公司</t>
  </si>
  <si>
    <t>KD454</t>
  </si>
  <si>
    <r>
      <rPr>
        <sz val="10"/>
        <color theme="1"/>
        <rFont val="宋体"/>
        <charset val="134"/>
      </rPr>
      <t>兵团第四师</t>
    </r>
    <r>
      <rPr>
        <sz val="10"/>
        <color theme="1"/>
        <rFont val="Times New Roman"/>
        <charset val="0"/>
      </rPr>
      <t>67</t>
    </r>
    <r>
      <rPr>
        <sz val="10"/>
        <color theme="1"/>
        <rFont val="宋体"/>
        <charset val="134"/>
      </rPr>
      <t>团</t>
    </r>
    <r>
      <rPr>
        <sz val="10"/>
        <color theme="1"/>
        <rFont val="Times New Roman"/>
        <charset val="0"/>
      </rPr>
      <t>13</t>
    </r>
    <r>
      <rPr>
        <sz val="10"/>
        <color theme="1"/>
        <rFont val="宋体"/>
        <charset val="134"/>
      </rPr>
      <t>连</t>
    </r>
  </si>
  <si>
    <t>杨永芳</t>
  </si>
  <si>
    <t>黄海金马354</t>
  </si>
  <si>
    <t>05111800079</t>
  </si>
  <si>
    <t>68团</t>
  </si>
  <si>
    <t>李建疆</t>
  </si>
  <si>
    <t>028732</t>
  </si>
  <si>
    <t>吴波</t>
  </si>
  <si>
    <t>液压翻转犁</t>
  </si>
  <si>
    <t>东洋机械有限公司</t>
  </si>
  <si>
    <t>液压翻转犁4桦</t>
  </si>
  <si>
    <t>1LFY-435</t>
  </si>
  <si>
    <t>K202004200</t>
  </si>
  <si>
    <t>杨康</t>
  </si>
  <si>
    <t>6行手扶式水稻插秧机</t>
  </si>
  <si>
    <t>2ZQS-6</t>
  </si>
  <si>
    <t>001870</t>
  </si>
  <si>
    <t>桑利军</t>
  </si>
  <si>
    <t>剑门牌150</t>
  </si>
  <si>
    <t>02031</t>
  </si>
  <si>
    <t>周强喜</t>
  </si>
  <si>
    <t>8行乘坐式水稻插秧机</t>
  </si>
  <si>
    <t>2Z-8300</t>
  </si>
  <si>
    <t>92278</t>
  </si>
  <si>
    <t>SPW-68C</t>
  </si>
  <si>
    <t>712369[8014050]</t>
  </si>
  <si>
    <t>桂九江</t>
  </si>
  <si>
    <t>盐城满天星农业机械有限公司</t>
  </si>
  <si>
    <t>2ZS-6A</t>
  </si>
  <si>
    <t>P024315[18476]</t>
  </si>
  <si>
    <t>宋艳峰</t>
  </si>
  <si>
    <t>R6A-1002557</t>
  </si>
  <si>
    <t>张明</t>
  </si>
  <si>
    <t>2ZS-6(SPW-68C)</t>
  </si>
  <si>
    <t>712399[8013943]</t>
  </si>
  <si>
    <t>刘影奇</t>
  </si>
  <si>
    <t>井关农机（常州）有限公司</t>
  </si>
  <si>
    <t>001848</t>
  </si>
  <si>
    <t>张清</t>
  </si>
  <si>
    <t>徐州凯尔机械有限公司</t>
  </si>
  <si>
    <t>001795</t>
  </si>
  <si>
    <t>刘洪刚</t>
  </si>
  <si>
    <t>东福田重工股份有限公司</t>
  </si>
  <si>
    <t>FT824</t>
  </si>
  <si>
    <t>TD056475X[050706]</t>
  </si>
  <si>
    <t>许亚丽</t>
  </si>
  <si>
    <t>FCD80149[2F0107690]</t>
  </si>
  <si>
    <t>木塔里甫·加克斯拉克</t>
  </si>
  <si>
    <t>陕西省西安农机制造厂</t>
  </si>
  <si>
    <t>000964</t>
  </si>
  <si>
    <t>郑建雪</t>
  </si>
  <si>
    <t>山东英胜机械有限公司</t>
  </si>
  <si>
    <t>704394[005947]</t>
  </si>
  <si>
    <t>汪金柱</t>
  </si>
  <si>
    <t>W726264[8027313]</t>
  </si>
  <si>
    <t>彭卫强</t>
  </si>
  <si>
    <t>宁波协力机电制造有限公司</t>
  </si>
  <si>
    <t>704074[005112]</t>
  </si>
  <si>
    <t>半喂入联合收割机</t>
  </si>
  <si>
    <t>4行及以上半喂入联合收割机</t>
  </si>
  <si>
    <t>4LBZJ-140C</t>
  </si>
  <si>
    <t>C20-0082228</t>
  </si>
  <si>
    <t>8178</t>
  </si>
  <si>
    <t>东风井关农业机械有限公司</t>
  </si>
  <si>
    <t>东方红-1002</t>
  </si>
  <si>
    <t>98150347</t>
  </si>
  <si>
    <t>彭卫新</t>
  </si>
  <si>
    <t>2ZT-7358B</t>
  </si>
  <si>
    <t>07897</t>
  </si>
  <si>
    <t>丁帮宏</t>
  </si>
  <si>
    <t>88</t>
  </si>
  <si>
    <t>周伍生</t>
  </si>
  <si>
    <t>4行半喂入联合收割机新40-L1989</t>
  </si>
  <si>
    <t>4LBZJ-140D</t>
  </si>
  <si>
    <t>C30-0026408[96361]</t>
  </si>
  <si>
    <t>蔡志雄</t>
  </si>
  <si>
    <t>潍坊华信柴油机有限公司</t>
  </si>
  <si>
    <t>2ZS-6A(PC6-80)</t>
  </si>
  <si>
    <t>T13290[FJ180GA25487]</t>
  </si>
  <si>
    <t>李和群</t>
  </si>
  <si>
    <t>东风井关农机有限公司</t>
  </si>
  <si>
    <t>RK554</t>
  </si>
  <si>
    <t>RK-J03533QH[X14068832]</t>
  </si>
  <si>
    <t>郭党委</t>
  </si>
  <si>
    <t>延吉插秧机制造有限公司</t>
  </si>
  <si>
    <t>2ZS-S</t>
  </si>
  <si>
    <t>W725809[8027471]</t>
  </si>
  <si>
    <t>周兴磊</t>
  </si>
  <si>
    <t>000936</t>
  </si>
  <si>
    <t>孙宾敏</t>
  </si>
  <si>
    <t>2ZQS-6(AP6)</t>
  </si>
  <si>
    <t>R6A-1002548</t>
  </si>
  <si>
    <t>马涛</t>
  </si>
  <si>
    <t>W725701[8027765]</t>
  </si>
  <si>
    <t>何龙江</t>
  </si>
  <si>
    <t>711026[8012691]</t>
  </si>
  <si>
    <t>张九泽</t>
  </si>
  <si>
    <t>ZS1115</t>
  </si>
  <si>
    <t>351003892</t>
  </si>
  <si>
    <t>李杰锋</t>
  </si>
  <si>
    <t>2ZGQ-6(VP6)</t>
  </si>
  <si>
    <t>505555</t>
  </si>
  <si>
    <t>高昕华</t>
  </si>
  <si>
    <t>金马-350</t>
  </si>
  <si>
    <t>07111700600S[0710505181]</t>
  </si>
  <si>
    <t>71团1连</t>
  </si>
  <si>
    <t>何爱国</t>
  </si>
  <si>
    <t>福田904</t>
  </si>
  <si>
    <t>TD057895X</t>
  </si>
  <si>
    <t>71团8连</t>
  </si>
  <si>
    <t>张允锋</t>
  </si>
  <si>
    <t>约翰迪尔天拖有限公司</t>
  </si>
  <si>
    <t>约翰迪尔724</t>
  </si>
  <si>
    <t>W002045</t>
  </si>
  <si>
    <t>第四师75团4连</t>
  </si>
  <si>
    <t>吴治华</t>
  </si>
  <si>
    <t>东方红-1204</t>
  </si>
  <si>
    <t>新疆金廷报废汽车回收拆解有限责任公示</t>
  </si>
  <si>
    <t>第四师75团1连</t>
  </si>
  <si>
    <t>刘学</t>
  </si>
  <si>
    <t>东方红－304</t>
  </si>
  <si>
    <t>第四师75团6连</t>
  </si>
  <si>
    <t>石尚建</t>
  </si>
  <si>
    <t>天山奔马－1004</t>
  </si>
  <si>
    <t>YM12007276</t>
  </si>
  <si>
    <t>第四师75团2连</t>
  </si>
  <si>
    <t>宋克友</t>
  </si>
  <si>
    <t>天山奔马－170</t>
  </si>
  <si>
    <t>004577</t>
  </si>
  <si>
    <t xml:space="preserve"> 雷沃 M404 </t>
  </si>
  <si>
    <t xml:space="preserve"> TB0011639G </t>
  </si>
  <si>
    <t>76团4连</t>
  </si>
  <si>
    <t>王万新</t>
  </si>
  <si>
    <t>青（黄）饲料收获机</t>
  </si>
  <si>
    <t>自走式饲料收获机</t>
  </si>
  <si>
    <t>美诺9265</t>
  </si>
  <si>
    <t>汪革能</t>
  </si>
  <si>
    <t xml:space="preserve"> 约翰.迪尔天拖有限公司 </t>
  </si>
  <si>
    <t>铁牛65</t>
  </si>
  <si>
    <t>76团10连</t>
  </si>
  <si>
    <t>叶斯太·拉马扎</t>
  </si>
  <si>
    <t>常州常发农业装备有限公司</t>
  </si>
  <si>
    <t>常发CF300A</t>
  </si>
  <si>
    <t>若曼·沙阿提别克</t>
  </si>
  <si>
    <t>中国一拖股份有限公司</t>
  </si>
  <si>
    <t>东方红 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</si>
</sst>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.00_ "/>
  </numFmts>
  <fonts count="5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仿宋_GB2312"/>
      <charset val="0"/>
    </font>
    <font>
      <sz val="16"/>
      <name val="黑体"/>
      <charset val="134"/>
    </font>
    <font>
      <sz val="16"/>
      <name val="黑体"/>
      <charset val="0"/>
    </font>
    <font>
      <b/>
      <sz val="16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name val="宋体"/>
      <charset val="0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Arial"/>
      <family val="2"/>
      <charset val="0"/>
    </font>
    <font>
      <sz val="12"/>
      <name val="仿宋_GB2312"/>
      <family val="3"/>
      <charset val="134"/>
    </font>
    <font>
      <sz val="12"/>
      <name val="仿宋_GB2312"/>
      <family val="2"/>
      <charset val="0"/>
    </font>
    <font>
      <sz val="16"/>
      <name val="黑体"/>
      <family val="3"/>
      <charset val="134"/>
    </font>
    <font>
      <sz val="16"/>
      <name val="黑体"/>
      <family val="2"/>
      <charset val="0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name val="Arial"/>
      <charset val="0"/>
    </font>
    <font>
      <sz val="12"/>
      <name val="仿宋_GB2312"/>
      <charset val="134"/>
    </font>
    <font>
      <sz val="12"/>
      <name val="仿宋_GB2312"/>
      <charset val="0"/>
    </font>
    <font>
      <sz val="16"/>
      <name val="黑体"/>
      <charset val="134"/>
    </font>
    <font>
      <sz val="16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0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1" fillId="0" borderId="1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readingOrder="1"/>
    </xf>
    <xf numFmtId="177" fontId="8" fillId="0" borderId="1" xfId="0" applyNumberFormat="1" applyFont="1" applyFill="1" applyBorder="1" applyAlignment="1">
      <alignment horizontal="center" vertical="center" readingOrder="1"/>
    </xf>
    <xf numFmtId="0" fontId="2" fillId="0" borderId="9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7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0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0" xfId="49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2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readingOrder="1"/>
    </xf>
    <xf numFmtId="0" fontId="23" fillId="2" borderId="4" xfId="0" applyFont="1" applyFill="1" applyBorder="1" applyAlignment="1">
      <alignment horizontal="center" vertical="center" wrapText="1" readingOrder="1"/>
    </xf>
    <xf numFmtId="0" fontId="23" fillId="2" borderId="5" xfId="0" applyFont="1" applyFill="1" applyBorder="1" applyAlignment="1">
      <alignment horizontal="center" vertical="center" wrapText="1" readingOrder="1"/>
    </xf>
    <xf numFmtId="0" fontId="19" fillId="2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readingOrder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 readingOrder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 readingOrder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readingOrder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readingOrder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 readingOrder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readingOrder="1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 quotePrefix="1">
      <alignment horizontal="center" vertical="center" wrapText="1"/>
    </xf>
    <xf numFmtId="0" fontId="26" fillId="0" borderId="1" xfId="0" applyFont="1" applyFill="1" applyBorder="1" applyAlignment="1" quotePrefix="1">
      <alignment horizontal="center" vertical="center" wrapText="1" readingOrder="1"/>
    </xf>
    <xf numFmtId="0" fontId="8" fillId="0" borderId="1" xfId="0" applyFont="1" applyFill="1" applyBorder="1" applyAlignment="1" quotePrefix="1">
      <alignment horizontal="center" vertical="center" wrapText="1" readingOrder="1"/>
    </xf>
    <xf numFmtId="0" fontId="12" fillId="0" borderId="1" xfId="0" applyFont="1" applyFill="1" applyBorder="1" applyAlignment="1" quotePrefix="1">
      <alignment horizontal="center" vertical="center" wrapText="1" readingOrder="1"/>
    </xf>
    <xf numFmtId="0" fontId="1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75团农机台帐" xfId="49"/>
    <cellStyle name="样式 1" xfId="50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/>
      </fill>
    </dxf>
    <dxf>
      <fill>
        <patternFill patternType="solid">
          <bgColor theme="6" tint="0.59999389629810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workbookViewId="0">
      <selection activeCell="K69" sqref="K69"/>
    </sheetView>
  </sheetViews>
  <sheetFormatPr defaultColWidth="9.13888888888889" defaultRowHeight="13.2"/>
  <cols>
    <col min="1" max="1" width="5" style="99" customWidth="1"/>
    <col min="2" max="2" width="8.42592592592593" style="99" customWidth="1"/>
    <col min="3" max="3" width="7.71296296296296" style="99" customWidth="1"/>
    <col min="4" max="4" width="14.712962962963" style="99" customWidth="1"/>
    <col min="5" max="5" width="20.8518518518519" style="99" customWidth="1"/>
    <col min="6" max="6" width="14.8518518518519" style="99" customWidth="1"/>
    <col min="7" max="7" width="15.037037037037" style="99" customWidth="1"/>
    <col min="8" max="8" width="16.4259259259259" style="99" customWidth="1"/>
    <col min="9" max="9" width="16.5740740740741" style="99" customWidth="1"/>
    <col min="10" max="10" width="10.1388888888889" style="99" customWidth="1"/>
    <col min="11" max="11" width="13.3055555555556" style="99" customWidth="1"/>
    <col min="12" max="16384" width="9.13888888888889" style="99"/>
  </cols>
  <sheetData>
    <row r="1" s="99" customFormat="1" ht="26" customHeight="1" spans="1:2">
      <c r="A1" s="103" t="s">
        <v>0</v>
      </c>
      <c r="B1" s="104"/>
    </row>
    <row r="2" s="2" customFormat="1" ht="36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4" customHeight="1" spans="1:11">
      <c r="A3" s="105"/>
      <c r="B3" s="12" t="s">
        <v>2</v>
      </c>
      <c r="C3" s="12"/>
      <c r="D3" s="12" t="s">
        <v>3</v>
      </c>
      <c r="E3" s="12"/>
      <c r="F3" s="12"/>
      <c r="G3" s="12"/>
      <c r="H3" s="12"/>
      <c r="I3" s="12"/>
      <c r="J3" s="12"/>
      <c r="K3" s="107" t="s">
        <v>4</v>
      </c>
    </row>
    <row r="4" s="100" customFormat="1" ht="46.8" spans="1:11">
      <c r="A4" s="106"/>
      <c r="B4" s="107" t="s">
        <v>5</v>
      </c>
      <c r="C4" s="108" t="s">
        <v>6</v>
      </c>
      <c r="D4" s="107" t="s">
        <v>7</v>
      </c>
      <c r="E4" s="107" t="s">
        <v>8</v>
      </c>
      <c r="F4" s="107" t="s">
        <v>9</v>
      </c>
      <c r="G4" s="107" t="s">
        <v>10</v>
      </c>
      <c r="H4" s="108" t="s">
        <v>11</v>
      </c>
      <c r="I4" s="108" t="s">
        <v>12</v>
      </c>
      <c r="J4" s="107" t="s">
        <v>13</v>
      </c>
      <c r="K4" s="118"/>
    </row>
    <row r="5" s="101" customFormat="1" ht="28" customHeight="1" spans="1:11">
      <c r="A5" s="108">
        <v>1</v>
      </c>
      <c r="B5" s="108" t="s">
        <v>14</v>
      </c>
      <c r="C5" s="108" t="s">
        <v>15</v>
      </c>
      <c r="D5" s="108" t="s">
        <v>16</v>
      </c>
      <c r="E5" s="108" t="s">
        <v>17</v>
      </c>
      <c r="F5" s="108" t="s">
        <v>16</v>
      </c>
      <c r="G5" s="108" t="s">
        <v>18</v>
      </c>
      <c r="H5" s="108" t="s">
        <v>19</v>
      </c>
      <c r="I5" s="109">
        <v>1109188</v>
      </c>
      <c r="J5" s="108">
        <v>1</v>
      </c>
      <c r="K5" s="119">
        <v>30000</v>
      </c>
    </row>
    <row r="6" s="101" customFormat="1" ht="28" customHeight="1" spans="1:11">
      <c r="A6" s="108">
        <v>2</v>
      </c>
      <c r="B6" s="108" t="s">
        <v>14</v>
      </c>
      <c r="C6" s="108" t="s">
        <v>20</v>
      </c>
      <c r="D6" s="108" t="s">
        <v>21</v>
      </c>
      <c r="E6" s="109" t="s">
        <v>22</v>
      </c>
      <c r="F6" s="108" t="s">
        <v>21</v>
      </c>
      <c r="G6" s="109" t="s">
        <v>23</v>
      </c>
      <c r="H6" s="108" t="s">
        <v>19</v>
      </c>
      <c r="I6" s="109">
        <v>42612</v>
      </c>
      <c r="J6" s="108">
        <v>1</v>
      </c>
      <c r="K6" s="119">
        <v>3850</v>
      </c>
    </row>
    <row r="7" s="101" customFormat="1" ht="28" customHeight="1" spans="1:11">
      <c r="A7" s="108">
        <v>3</v>
      </c>
      <c r="B7" s="108" t="s">
        <v>14</v>
      </c>
      <c r="C7" s="108" t="s">
        <v>24</v>
      </c>
      <c r="D7" s="108" t="s">
        <v>21</v>
      </c>
      <c r="E7" s="108" t="s">
        <v>25</v>
      </c>
      <c r="F7" s="108" t="s">
        <v>21</v>
      </c>
      <c r="G7" s="108" t="s">
        <v>26</v>
      </c>
      <c r="H7" s="108" t="s">
        <v>19</v>
      </c>
      <c r="I7" s="109">
        <v>208954</v>
      </c>
      <c r="J7" s="108">
        <v>1</v>
      </c>
      <c r="K7" s="119">
        <v>3850</v>
      </c>
    </row>
    <row r="8" s="101" customFormat="1" ht="28" customHeight="1" spans="1:11">
      <c r="A8" s="108">
        <v>4</v>
      </c>
      <c r="B8" s="108" t="s">
        <v>14</v>
      </c>
      <c r="C8" s="108" t="s">
        <v>27</v>
      </c>
      <c r="D8" s="108" t="s">
        <v>21</v>
      </c>
      <c r="E8" s="109" t="s">
        <v>28</v>
      </c>
      <c r="F8" s="108" t="s">
        <v>21</v>
      </c>
      <c r="G8" s="109" t="s">
        <v>29</v>
      </c>
      <c r="H8" s="108" t="s">
        <v>19</v>
      </c>
      <c r="I8" s="109">
        <v>10701160992</v>
      </c>
      <c r="J8" s="108">
        <v>1</v>
      </c>
      <c r="K8" s="119">
        <v>3850</v>
      </c>
    </row>
    <row r="9" s="101" customFormat="1" ht="28" customHeight="1" spans="1:11">
      <c r="A9" s="108">
        <v>5</v>
      </c>
      <c r="B9" s="108" t="s">
        <v>14</v>
      </c>
      <c r="C9" s="108" t="s">
        <v>30</v>
      </c>
      <c r="D9" s="108" t="s">
        <v>21</v>
      </c>
      <c r="E9" s="108" t="s">
        <v>31</v>
      </c>
      <c r="F9" s="108" t="s">
        <v>21</v>
      </c>
      <c r="G9" s="108" t="s">
        <v>32</v>
      </c>
      <c r="H9" s="108" t="s">
        <v>19</v>
      </c>
      <c r="I9" s="108">
        <v>10605053460</v>
      </c>
      <c r="J9" s="108">
        <v>1</v>
      </c>
      <c r="K9" s="120">
        <v>3850</v>
      </c>
    </row>
    <row r="10" s="101" customFormat="1" ht="28" customHeight="1" spans="1:11">
      <c r="A10" s="108">
        <v>6</v>
      </c>
      <c r="B10" s="108" t="s">
        <v>14</v>
      </c>
      <c r="C10" s="108" t="s">
        <v>33</v>
      </c>
      <c r="D10" s="108" t="s">
        <v>21</v>
      </c>
      <c r="E10" s="108" t="s">
        <v>34</v>
      </c>
      <c r="F10" s="108" t="s">
        <v>21</v>
      </c>
      <c r="G10" s="108" t="s">
        <v>35</v>
      </c>
      <c r="H10" s="108" t="s">
        <v>19</v>
      </c>
      <c r="I10" s="108">
        <v>17716</v>
      </c>
      <c r="J10" s="108">
        <v>1</v>
      </c>
      <c r="K10" s="120">
        <v>3850</v>
      </c>
    </row>
    <row r="11" s="101" customFormat="1" ht="28" customHeight="1" spans="1:11">
      <c r="A11" s="108">
        <v>7</v>
      </c>
      <c r="B11" s="108" t="s">
        <v>14</v>
      </c>
      <c r="C11" s="108" t="s">
        <v>36</v>
      </c>
      <c r="D11" s="108" t="s">
        <v>21</v>
      </c>
      <c r="E11" s="108" t="s">
        <v>25</v>
      </c>
      <c r="F11" s="108" t="s">
        <v>21</v>
      </c>
      <c r="G11" s="108" t="s">
        <v>37</v>
      </c>
      <c r="H11" s="108" t="s">
        <v>19</v>
      </c>
      <c r="I11" s="108">
        <v>208870</v>
      </c>
      <c r="J11" s="108">
        <v>1</v>
      </c>
      <c r="K11" s="120">
        <v>3850</v>
      </c>
    </row>
    <row r="12" s="101" customFormat="1" ht="28" customHeight="1" spans="1:11">
      <c r="A12" s="108">
        <v>8</v>
      </c>
      <c r="B12" s="108" t="s">
        <v>14</v>
      </c>
      <c r="C12" s="108" t="s">
        <v>38</v>
      </c>
      <c r="D12" s="108" t="s">
        <v>21</v>
      </c>
      <c r="E12" s="108" t="s">
        <v>31</v>
      </c>
      <c r="F12" s="108" t="s">
        <v>21</v>
      </c>
      <c r="G12" s="108" t="s">
        <v>39</v>
      </c>
      <c r="H12" s="108" t="s">
        <v>19</v>
      </c>
      <c r="I12" s="108">
        <v>1101100903</v>
      </c>
      <c r="J12" s="108">
        <v>1</v>
      </c>
      <c r="K12" s="120">
        <v>3850</v>
      </c>
    </row>
    <row r="13" s="101" customFormat="1" ht="28" customHeight="1" spans="1:11">
      <c r="A13" s="108">
        <v>9</v>
      </c>
      <c r="B13" s="108" t="s">
        <v>14</v>
      </c>
      <c r="C13" s="108" t="s">
        <v>40</v>
      </c>
      <c r="D13" s="108" t="s">
        <v>21</v>
      </c>
      <c r="E13" s="108" t="s">
        <v>41</v>
      </c>
      <c r="F13" s="108" t="s">
        <v>21</v>
      </c>
      <c r="G13" s="108" t="s">
        <v>42</v>
      </c>
      <c r="H13" s="108" t="s">
        <v>19</v>
      </c>
      <c r="I13" s="108">
        <v>9695475</v>
      </c>
      <c r="J13" s="108">
        <v>1</v>
      </c>
      <c r="K13" s="120">
        <v>3850</v>
      </c>
    </row>
    <row r="14" s="101" customFormat="1" ht="28" customHeight="1" spans="1:11">
      <c r="A14" s="108">
        <v>10</v>
      </c>
      <c r="B14" s="108" t="s">
        <v>14</v>
      </c>
      <c r="C14" s="108" t="s">
        <v>43</v>
      </c>
      <c r="D14" s="108" t="s">
        <v>21</v>
      </c>
      <c r="E14" s="108" t="s">
        <v>44</v>
      </c>
      <c r="F14" s="108" t="s">
        <v>21</v>
      </c>
      <c r="G14" s="108" t="s">
        <v>45</v>
      </c>
      <c r="H14" s="108" t="s">
        <v>19</v>
      </c>
      <c r="I14" s="124" t="s">
        <v>46</v>
      </c>
      <c r="J14" s="108">
        <v>1</v>
      </c>
      <c r="K14" s="120">
        <v>10840</v>
      </c>
    </row>
    <row r="15" s="101" customFormat="1" ht="28" customHeight="1" spans="1:11">
      <c r="A15" s="108">
        <v>11</v>
      </c>
      <c r="B15" s="108" t="s">
        <v>14</v>
      </c>
      <c r="C15" s="108" t="s">
        <v>47</v>
      </c>
      <c r="D15" s="108" t="s">
        <v>21</v>
      </c>
      <c r="E15" s="109" t="s">
        <v>22</v>
      </c>
      <c r="F15" s="108" t="s">
        <v>21</v>
      </c>
      <c r="G15" s="108" t="s">
        <v>48</v>
      </c>
      <c r="H15" s="108" t="s">
        <v>19</v>
      </c>
      <c r="I15" s="108">
        <v>34457</v>
      </c>
      <c r="J15" s="108">
        <v>1</v>
      </c>
      <c r="K15" s="120">
        <v>1500</v>
      </c>
    </row>
    <row r="16" s="101" customFormat="1" ht="28" customHeight="1" spans="1:11">
      <c r="A16" s="108">
        <v>12</v>
      </c>
      <c r="B16" s="108" t="s">
        <v>14</v>
      </c>
      <c r="C16" s="108" t="s">
        <v>49</v>
      </c>
      <c r="D16" s="108" t="s">
        <v>21</v>
      </c>
      <c r="E16" s="108" t="s">
        <v>31</v>
      </c>
      <c r="F16" s="108" t="s">
        <v>21</v>
      </c>
      <c r="G16" s="108" t="s">
        <v>50</v>
      </c>
      <c r="H16" s="108" t="s">
        <v>19</v>
      </c>
      <c r="I16" s="108">
        <v>1206064</v>
      </c>
      <c r="J16" s="108">
        <v>1</v>
      </c>
      <c r="K16" s="120">
        <v>3850</v>
      </c>
    </row>
    <row r="17" s="101" customFormat="1" ht="28" customHeight="1" spans="1:11">
      <c r="A17" s="108">
        <v>13</v>
      </c>
      <c r="B17" s="108" t="s">
        <v>14</v>
      </c>
      <c r="C17" s="108" t="s">
        <v>51</v>
      </c>
      <c r="D17" s="108" t="s">
        <v>21</v>
      </c>
      <c r="E17" s="108" t="s">
        <v>52</v>
      </c>
      <c r="F17" s="108" t="s">
        <v>21</v>
      </c>
      <c r="G17" s="108" t="s">
        <v>53</v>
      </c>
      <c r="H17" s="108" t="s">
        <v>19</v>
      </c>
      <c r="I17" s="108" t="s">
        <v>54</v>
      </c>
      <c r="J17" s="108">
        <v>1</v>
      </c>
      <c r="K17" s="120">
        <v>3850</v>
      </c>
    </row>
    <row r="18" s="101" customFormat="1" ht="28" customHeight="1" spans="1:11">
      <c r="A18" s="108">
        <v>14</v>
      </c>
      <c r="B18" s="108" t="s">
        <v>14</v>
      </c>
      <c r="C18" s="108" t="s">
        <v>55</v>
      </c>
      <c r="D18" s="108" t="s">
        <v>21</v>
      </c>
      <c r="E18" s="108" t="s">
        <v>56</v>
      </c>
      <c r="F18" s="108" t="s">
        <v>21</v>
      </c>
      <c r="G18" s="108" t="s">
        <v>57</v>
      </c>
      <c r="H18" s="108" t="s">
        <v>19</v>
      </c>
      <c r="I18" s="108">
        <v>17641</v>
      </c>
      <c r="J18" s="108">
        <v>1</v>
      </c>
      <c r="K18" s="120">
        <v>1500</v>
      </c>
    </row>
    <row r="19" s="101" customFormat="1" ht="28" customHeight="1" spans="1:11">
      <c r="A19" s="108">
        <v>15</v>
      </c>
      <c r="B19" s="108" t="s">
        <v>14</v>
      </c>
      <c r="C19" s="108" t="s">
        <v>58</v>
      </c>
      <c r="D19" s="108" t="s">
        <v>21</v>
      </c>
      <c r="E19" s="108" t="s">
        <v>34</v>
      </c>
      <c r="F19" s="108" t="s">
        <v>21</v>
      </c>
      <c r="G19" s="109" t="s">
        <v>59</v>
      </c>
      <c r="H19" s="108" t="s">
        <v>19</v>
      </c>
      <c r="I19" s="124" t="s">
        <v>60</v>
      </c>
      <c r="J19" s="108">
        <v>1</v>
      </c>
      <c r="K19" s="120">
        <v>3850</v>
      </c>
    </row>
    <row r="20" s="101" customFormat="1" ht="28" customHeight="1" spans="1:11">
      <c r="A20" s="108"/>
      <c r="B20" s="110" t="s">
        <v>61</v>
      </c>
      <c r="C20" s="111"/>
      <c r="D20" s="111"/>
      <c r="E20" s="112"/>
      <c r="F20" s="113"/>
      <c r="G20" s="112"/>
      <c r="H20" s="112"/>
      <c r="I20" s="112"/>
      <c r="J20" s="121">
        <f>SUM(J5:J19)</f>
        <v>15</v>
      </c>
      <c r="K20" s="121">
        <f>SUM(K5:K19)</f>
        <v>86190</v>
      </c>
    </row>
    <row r="21" s="102" customFormat="1" ht="28" customHeight="1" spans="1:11">
      <c r="A21" s="108">
        <v>1</v>
      </c>
      <c r="B21" s="109" t="s">
        <v>62</v>
      </c>
      <c r="C21" s="109" t="s">
        <v>63</v>
      </c>
      <c r="D21" s="109" t="s">
        <v>64</v>
      </c>
      <c r="E21" s="109" t="s">
        <v>65</v>
      </c>
      <c r="F21" s="109" t="s">
        <v>66</v>
      </c>
      <c r="G21" s="109" t="s">
        <v>67</v>
      </c>
      <c r="H21" s="109" t="s">
        <v>19</v>
      </c>
      <c r="I21" s="109" t="s">
        <v>68</v>
      </c>
      <c r="J21" s="119">
        <v>1</v>
      </c>
      <c r="K21" s="119">
        <v>20000</v>
      </c>
    </row>
    <row r="22" s="102" customFormat="1" ht="28" customHeight="1" spans="1:11">
      <c r="A22" s="108">
        <v>2</v>
      </c>
      <c r="B22" s="109" t="s">
        <v>62</v>
      </c>
      <c r="C22" s="109" t="s">
        <v>63</v>
      </c>
      <c r="D22" s="109" t="s">
        <v>64</v>
      </c>
      <c r="E22" s="109" t="s">
        <v>65</v>
      </c>
      <c r="F22" s="109" t="s">
        <v>66</v>
      </c>
      <c r="G22" s="109" t="s">
        <v>67</v>
      </c>
      <c r="H22" s="109" t="s">
        <v>19</v>
      </c>
      <c r="I22" s="109" t="s">
        <v>69</v>
      </c>
      <c r="J22" s="119">
        <v>1</v>
      </c>
      <c r="K22" s="119">
        <v>20000</v>
      </c>
    </row>
    <row r="23" s="102" customFormat="1" ht="28" customHeight="1" spans="1:11">
      <c r="A23" s="108">
        <v>3</v>
      </c>
      <c r="B23" s="109" t="s">
        <v>70</v>
      </c>
      <c r="C23" s="109" t="s">
        <v>71</v>
      </c>
      <c r="D23" s="109" t="s">
        <v>59</v>
      </c>
      <c r="E23" s="109" t="s">
        <v>44</v>
      </c>
      <c r="F23" s="109" t="s">
        <v>72</v>
      </c>
      <c r="G23" s="109" t="s">
        <v>73</v>
      </c>
      <c r="H23" s="109" t="s">
        <v>19</v>
      </c>
      <c r="I23" s="109" t="s">
        <v>74</v>
      </c>
      <c r="J23" s="119">
        <v>1</v>
      </c>
      <c r="K23" s="119">
        <v>3850</v>
      </c>
    </row>
    <row r="24" s="102" customFormat="1" ht="28" customHeight="1" spans="1:11">
      <c r="A24" s="108">
        <v>4</v>
      </c>
      <c r="B24" s="109" t="s">
        <v>62</v>
      </c>
      <c r="C24" s="109" t="s">
        <v>75</v>
      </c>
      <c r="D24" s="109" t="s">
        <v>76</v>
      </c>
      <c r="E24" s="109" t="s">
        <v>77</v>
      </c>
      <c r="F24" s="109" t="s">
        <v>78</v>
      </c>
      <c r="G24" s="109" t="s">
        <v>79</v>
      </c>
      <c r="H24" s="109" t="s">
        <v>19</v>
      </c>
      <c r="I24" s="109" t="s">
        <v>80</v>
      </c>
      <c r="J24" s="119">
        <v>1</v>
      </c>
      <c r="K24" s="119">
        <v>20000</v>
      </c>
    </row>
    <row r="25" s="102" customFormat="1" ht="28" customHeight="1" spans="1:11">
      <c r="A25" s="108">
        <v>5</v>
      </c>
      <c r="B25" s="109" t="s">
        <v>81</v>
      </c>
      <c r="C25" s="109" t="s">
        <v>82</v>
      </c>
      <c r="D25" s="109" t="s">
        <v>59</v>
      </c>
      <c r="E25" s="109" t="s">
        <v>83</v>
      </c>
      <c r="F25" s="109" t="s">
        <v>72</v>
      </c>
      <c r="G25" s="109" t="s">
        <v>84</v>
      </c>
      <c r="H25" s="109" t="s">
        <v>19</v>
      </c>
      <c r="I25" s="109" t="s">
        <v>85</v>
      </c>
      <c r="J25" s="119">
        <v>1</v>
      </c>
      <c r="K25" s="119">
        <v>3850</v>
      </c>
    </row>
    <row r="26" s="102" customFormat="1" ht="28" customHeight="1" spans="1:11">
      <c r="A26" s="108">
        <v>6</v>
      </c>
      <c r="B26" s="109" t="s">
        <v>86</v>
      </c>
      <c r="C26" s="109" t="s">
        <v>87</v>
      </c>
      <c r="D26" s="109" t="s">
        <v>59</v>
      </c>
      <c r="E26" s="109" t="s">
        <v>88</v>
      </c>
      <c r="F26" s="109" t="s">
        <v>72</v>
      </c>
      <c r="G26" s="109" t="s">
        <v>89</v>
      </c>
      <c r="H26" s="109" t="s">
        <v>19</v>
      </c>
      <c r="I26" s="109" t="s">
        <v>90</v>
      </c>
      <c r="J26" s="119">
        <v>1</v>
      </c>
      <c r="K26" s="119">
        <v>3850</v>
      </c>
    </row>
    <row r="27" s="102" customFormat="1" ht="28" customHeight="1" spans="1:11">
      <c r="A27" s="108">
        <v>7</v>
      </c>
      <c r="B27" s="109" t="s">
        <v>86</v>
      </c>
      <c r="C27" s="109" t="s">
        <v>91</v>
      </c>
      <c r="D27" s="109" t="s">
        <v>92</v>
      </c>
      <c r="E27" s="109" t="s">
        <v>93</v>
      </c>
      <c r="F27" s="109" t="s">
        <v>72</v>
      </c>
      <c r="G27" s="109" t="s">
        <v>94</v>
      </c>
      <c r="H27" s="109" t="s">
        <v>19</v>
      </c>
      <c r="I27" s="109" t="s">
        <v>95</v>
      </c>
      <c r="J27" s="119">
        <v>1</v>
      </c>
      <c r="K27" s="119">
        <v>1500</v>
      </c>
    </row>
    <row r="28" s="102" customFormat="1" ht="28" customHeight="1" spans="1:11">
      <c r="A28" s="108">
        <v>8</v>
      </c>
      <c r="B28" s="109" t="s">
        <v>96</v>
      </c>
      <c r="C28" s="109" t="s">
        <v>97</v>
      </c>
      <c r="D28" s="109" t="s">
        <v>98</v>
      </c>
      <c r="E28" s="109" t="s">
        <v>99</v>
      </c>
      <c r="F28" s="109" t="s">
        <v>100</v>
      </c>
      <c r="G28" s="109" t="s">
        <v>101</v>
      </c>
      <c r="H28" s="109" t="s">
        <v>19</v>
      </c>
      <c r="I28" s="109" t="s">
        <v>102</v>
      </c>
      <c r="J28" s="119">
        <v>1</v>
      </c>
      <c r="K28" s="119">
        <v>1700</v>
      </c>
    </row>
    <row r="29" s="102" customFormat="1" ht="28" customHeight="1" spans="1:11">
      <c r="A29" s="108"/>
      <c r="B29" s="110" t="s">
        <v>61</v>
      </c>
      <c r="C29" s="111"/>
      <c r="D29" s="111"/>
      <c r="E29" s="114"/>
      <c r="F29" s="111"/>
      <c r="G29" s="114"/>
      <c r="H29" s="114"/>
      <c r="I29" s="114"/>
      <c r="J29" s="121">
        <f>SUM(J21:J28)</f>
        <v>8</v>
      </c>
      <c r="K29" s="121">
        <f>SUM(K21:K28)</f>
        <v>74750</v>
      </c>
    </row>
    <row r="30" s="101" customFormat="1" ht="28" customHeight="1" spans="1:11">
      <c r="A30" s="108">
        <v>1</v>
      </c>
      <c r="B30" s="110" t="s">
        <v>103</v>
      </c>
      <c r="C30" s="110" t="s">
        <v>104</v>
      </c>
      <c r="D30" s="108" t="s">
        <v>72</v>
      </c>
      <c r="E30" s="108" t="s">
        <v>44</v>
      </c>
      <c r="F30" s="108" t="s">
        <v>72</v>
      </c>
      <c r="G30" s="115" t="s">
        <v>105</v>
      </c>
      <c r="H30" s="108" t="s">
        <v>19</v>
      </c>
      <c r="I30" s="108" t="s">
        <v>106</v>
      </c>
      <c r="J30" s="108">
        <v>1</v>
      </c>
      <c r="K30" s="108">
        <v>3850</v>
      </c>
    </row>
    <row r="31" s="101" customFormat="1" ht="28" customHeight="1" spans="1:11">
      <c r="A31" s="108">
        <v>2</v>
      </c>
      <c r="B31" s="110" t="s">
        <v>107</v>
      </c>
      <c r="C31" s="110" t="s">
        <v>108</v>
      </c>
      <c r="D31" s="108" t="s">
        <v>72</v>
      </c>
      <c r="E31" s="116" t="s">
        <v>109</v>
      </c>
      <c r="F31" s="108" t="s">
        <v>72</v>
      </c>
      <c r="G31" s="115" t="s">
        <v>110</v>
      </c>
      <c r="H31" s="108" t="s">
        <v>19</v>
      </c>
      <c r="I31" s="108" t="s">
        <v>111</v>
      </c>
      <c r="J31" s="108">
        <v>1</v>
      </c>
      <c r="K31" s="108">
        <v>3850</v>
      </c>
    </row>
    <row r="32" s="101" customFormat="1" ht="28" customHeight="1" spans="1:11">
      <c r="A32" s="108">
        <v>3</v>
      </c>
      <c r="B32" s="110" t="s">
        <v>107</v>
      </c>
      <c r="C32" s="110" t="s">
        <v>112</v>
      </c>
      <c r="D32" s="108" t="s">
        <v>72</v>
      </c>
      <c r="E32" s="116" t="s">
        <v>113</v>
      </c>
      <c r="F32" s="108" t="s">
        <v>72</v>
      </c>
      <c r="G32" s="115" t="s">
        <v>114</v>
      </c>
      <c r="H32" s="108" t="s">
        <v>19</v>
      </c>
      <c r="I32" s="108" t="s">
        <v>115</v>
      </c>
      <c r="J32" s="108">
        <v>1</v>
      </c>
      <c r="K32" s="108">
        <v>3850</v>
      </c>
    </row>
    <row r="33" s="101" customFormat="1" ht="28" customHeight="1" spans="1:11">
      <c r="A33" s="108">
        <v>4</v>
      </c>
      <c r="B33" s="110" t="s">
        <v>103</v>
      </c>
      <c r="C33" s="110" t="s">
        <v>116</v>
      </c>
      <c r="D33" s="108" t="s">
        <v>72</v>
      </c>
      <c r="E33" s="108" t="s">
        <v>44</v>
      </c>
      <c r="F33" s="108" t="s">
        <v>72</v>
      </c>
      <c r="G33" s="115" t="s">
        <v>117</v>
      </c>
      <c r="H33" s="108" t="s">
        <v>19</v>
      </c>
      <c r="I33" s="108" t="s">
        <v>118</v>
      </c>
      <c r="J33" s="108">
        <v>1</v>
      </c>
      <c r="K33" s="108">
        <v>3850</v>
      </c>
    </row>
    <row r="34" s="101" customFormat="1" ht="28" customHeight="1" spans="1:11">
      <c r="A34" s="108">
        <v>5</v>
      </c>
      <c r="B34" s="110" t="s">
        <v>107</v>
      </c>
      <c r="C34" s="110" t="s">
        <v>119</v>
      </c>
      <c r="D34" s="108" t="s">
        <v>72</v>
      </c>
      <c r="E34" s="108" t="s">
        <v>44</v>
      </c>
      <c r="F34" s="108" t="s">
        <v>72</v>
      </c>
      <c r="G34" s="115" t="s">
        <v>120</v>
      </c>
      <c r="H34" s="108" t="s">
        <v>19</v>
      </c>
      <c r="I34" s="108" t="s">
        <v>121</v>
      </c>
      <c r="J34" s="108">
        <v>1</v>
      </c>
      <c r="K34" s="108">
        <v>13140</v>
      </c>
    </row>
    <row r="35" s="101" customFormat="1" ht="28" customHeight="1" spans="1:11">
      <c r="A35" s="108">
        <v>6</v>
      </c>
      <c r="B35" s="110" t="s">
        <v>122</v>
      </c>
      <c r="C35" s="110" t="s">
        <v>123</v>
      </c>
      <c r="D35" s="108" t="s">
        <v>72</v>
      </c>
      <c r="E35" s="116" t="s">
        <v>124</v>
      </c>
      <c r="F35" s="108" t="s">
        <v>72</v>
      </c>
      <c r="G35" s="115" t="s">
        <v>125</v>
      </c>
      <c r="H35" s="108" t="s">
        <v>19</v>
      </c>
      <c r="I35" s="108" t="s">
        <v>126</v>
      </c>
      <c r="J35" s="108">
        <v>1</v>
      </c>
      <c r="K35" s="108">
        <v>18000</v>
      </c>
    </row>
    <row r="36" s="101" customFormat="1" ht="28" customHeight="1" spans="1:11">
      <c r="A36" s="108">
        <v>7</v>
      </c>
      <c r="B36" s="110" t="s">
        <v>127</v>
      </c>
      <c r="C36" s="110" t="s">
        <v>128</v>
      </c>
      <c r="D36" s="108" t="s">
        <v>129</v>
      </c>
      <c r="E36" s="116" t="s">
        <v>130</v>
      </c>
      <c r="F36" s="108" t="s">
        <v>129</v>
      </c>
      <c r="G36" s="115" t="s">
        <v>131</v>
      </c>
      <c r="H36" s="108" t="s">
        <v>19</v>
      </c>
      <c r="I36" s="108" t="s">
        <v>132</v>
      </c>
      <c r="J36" s="108">
        <v>1</v>
      </c>
      <c r="K36" s="108">
        <v>1700</v>
      </c>
    </row>
    <row r="37" s="101" customFormat="1" ht="28" customHeight="1" spans="1:11">
      <c r="A37" s="108">
        <v>8</v>
      </c>
      <c r="B37" s="110" t="s">
        <v>133</v>
      </c>
      <c r="C37" s="110" t="s">
        <v>134</v>
      </c>
      <c r="D37" s="108" t="s">
        <v>135</v>
      </c>
      <c r="E37" s="116" t="s">
        <v>136</v>
      </c>
      <c r="F37" s="108" t="s">
        <v>137</v>
      </c>
      <c r="G37" s="115" t="s">
        <v>138</v>
      </c>
      <c r="H37" s="108" t="s">
        <v>19</v>
      </c>
      <c r="I37" s="115" t="s">
        <v>139</v>
      </c>
      <c r="J37" s="108">
        <v>1</v>
      </c>
      <c r="K37" s="108">
        <v>2000</v>
      </c>
    </row>
    <row r="38" s="101" customFormat="1" ht="28" customHeight="1" spans="1:11">
      <c r="A38" s="108">
        <v>9</v>
      </c>
      <c r="B38" s="110" t="s">
        <v>133</v>
      </c>
      <c r="C38" s="110" t="s">
        <v>140</v>
      </c>
      <c r="D38" s="108" t="s">
        <v>135</v>
      </c>
      <c r="E38" s="116" t="s">
        <v>141</v>
      </c>
      <c r="F38" s="108" t="s">
        <v>137</v>
      </c>
      <c r="G38" s="115" t="s">
        <v>142</v>
      </c>
      <c r="H38" s="108" t="s">
        <v>19</v>
      </c>
      <c r="I38" s="115" t="s">
        <v>143</v>
      </c>
      <c r="J38" s="108">
        <v>1</v>
      </c>
      <c r="K38" s="108">
        <v>2000</v>
      </c>
    </row>
    <row r="39" s="101" customFormat="1" ht="28" customHeight="1" spans="1:11">
      <c r="A39" s="108"/>
      <c r="B39" s="110" t="s">
        <v>61</v>
      </c>
      <c r="C39" s="111"/>
      <c r="D39" s="111"/>
      <c r="E39" s="112"/>
      <c r="F39" s="113"/>
      <c r="G39" s="112"/>
      <c r="H39" s="112"/>
      <c r="I39" s="112"/>
      <c r="J39" s="121">
        <f>SUM(J30:J38)</f>
        <v>9</v>
      </c>
      <c r="K39" s="121">
        <f>SUM(K30:K38)</f>
        <v>52240</v>
      </c>
    </row>
    <row r="40" s="101" customFormat="1" ht="28" customHeight="1" spans="1:11">
      <c r="A40" s="108">
        <v>1</v>
      </c>
      <c r="B40" s="109" t="s">
        <v>144</v>
      </c>
      <c r="C40" s="109" t="s">
        <v>145</v>
      </c>
      <c r="D40" s="109" t="s">
        <v>146</v>
      </c>
      <c r="E40" s="109" t="s">
        <v>147</v>
      </c>
      <c r="F40" s="109" t="s">
        <v>148</v>
      </c>
      <c r="G40" s="109" t="s">
        <v>146</v>
      </c>
      <c r="H40" s="109" t="s">
        <v>19</v>
      </c>
      <c r="I40" s="109" t="s">
        <v>149</v>
      </c>
      <c r="J40" s="108">
        <v>1</v>
      </c>
      <c r="K40" s="119">
        <v>11000</v>
      </c>
    </row>
    <row r="41" s="101" customFormat="1" ht="28" customHeight="1" spans="1:11">
      <c r="A41" s="108">
        <v>2</v>
      </c>
      <c r="B41" s="109" t="s">
        <v>144</v>
      </c>
      <c r="C41" s="109" t="s">
        <v>150</v>
      </c>
      <c r="D41" s="109" t="s">
        <v>151</v>
      </c>
      <c r="E41" s="109" t="s">
        <v>152</v>
      </c>
      <c r="F41" s="109" t="s">
        <v>153</v>
      </c>
      <c r="G41" s="109" t="s">
        <v>151</v>
      </c>
      <c r="H41" s="109" t="s">
        <v>19</v>
      </c>
      <c r="I41" s="109" t="s">
        <v>154</v>
      </c>
      <c r="J41" s="108">
        <v>1</v>
      </c>
      <c r="K41" s="119">
        <v>1400</v>
      </c>
    </row>
    <row r="42" s="101" customFormat="1" ht="28" customHeight="1" spans="1:11">
      <c r="A42" s="108">
        <v>3</v>
      </c>
      <c r="B42" s="109" t="s">
        <v>144</v>
      </c>
      <c r="C42" s="109" t="s">
        <v>150</v>
      </c>
      <c r="D42" s="109" t="s">
        <v>146</v>
      </c>
      <c r="E42" s="109" t="s">
        <v>155</v>
      </c>
      <c r="F42" s="109" t="s">
        <v>156</v>
      </c>
      <c r="G42" s="109" t="s">
        <v>146</v>
      </c>
      <c r="H42" s="109" t="s">
        <v>19</v>
      </c>
      <c r="I42" s="109" t="s">
        <v>157</v>
      </c>
      <c r="J42" s="108">
        <v>1</v>
      </c>
      <c r="K42" s="119">
        <v>7300</v>
      </c>
    </row>
    <row r="43" s="101" customFormat="1" ht="28" customHeight="1" spans="1:11">
      <c r="A43" s="108">
        <v>4</v>
      </c>
      <c r="B43" s="109" t="s">
        <v>144</v>
      </c>
      <c r="C43" s="109" t="s">
        <v>158</v>
      </c>
      <c r="D43" s="109" t="s">
        <v>72</v>
      </c>
      <c r="E43" s="109" t="s">
        <v>113</v>
      </c>
      <c r="F43" s="109" t="s">
        <v>159</v>
      </c>
      <c r="G43" s="109" t="s">
        <v>72</v>
      </c>
      <c r="H43" s="109" t="s">
        <v>19</v>
      </c>
      <c r="I43" s="109" t="s">
        <v>160</v>
      </c>
      <c r="J43" s="108">
        <v>1</v>
      </c>
      <c r="K43" s="119">
        <v>1500</v>
      </c>
    </row>
    <row r="44" s="101" customFormat="1" ht="28" customHeight="1" spans="1:11">
      <c r="A44" s="108">
        <v>5</v>
      </c>
      <c r="B44" s="109" t="s">
        <v>144</v>
      </c>
      <c r="C44" s="109" t="s">
        <v>161</v>
      </c>
      <c r="D44" s="109" t="s">
        <v>151</v>
      </c>
      <c r="E44" s="109" t="s">
        <v>162</v>
      </c>
      <c r="F44" s="109" t="s">
        <v>163</v>
      </c>
      <c r="G44" s="109" t="s">
        <v>151</v>
      </c>
      <c r="H44" s="109" t="s">
        <v>19</v>
      </c>
      <c r="I44" s="109" t="s">
        <v>164</v>
      </c>
      <c r="J44" s="108">
        <v>1</v>
      </c>
      <c r="K44" s="119">
        <v>9200</v>
      </c>
    </row>
    <row r="45" s="101" customFormat="1" ht="28" customHeight="1" spans="1:11">
      <c r="A45" s="108">
        <v>6</v>
      </c>
      <c r="B45" s="109" t="s">
        <v>144</v>
      </c>
      <c r="C45" s="109" t="s">
        <v>165</v>
      </c>
      <c r="D45" s="109" t="s">
        <v>151</v>
      </c>
      <c r="E45" s="109" t="s">
        <v>130</v>
      </c>
      <c r="F45" s="109" t="s">
        <v>166</v>
      </c>
      <c r="G45" s="109" t="s">
        <v>151</v>
      </c>
      <c r="H45" s="109" t="s">
        <v>19</v>
      </c>
      <c r="I45" s="109" t="s">
        <v>167</v>
      </c>
      <c r="J45" s="108">
        <v>1</v>
      </c>
      <c r="K45" s="119">
        <v>12000</v>
      </c>
    </row>
    <row r="46" s="101" customFormat="1" ht="28" customHeight="1" spans="1:11">
      <c r="A46" s="108">
        <v>7</v>
      </c>
      <c r="B46" s="109" t="s">
        <v>144</v>
      </c>
      <c r="C46" s="109" t="s">
        <v>165</v>
      </c>
      <c r="D46" s="109" t="s">
        <v>151</v>
      </c>
      <c r="E46" s="109" t="s">
        <v>168</v>
      </c>
      <c r="F46" s="109" t="s">
        <v>169</v>
      </c>
      <c r="G46" s="109" t="s">
        <v>151</v>
      </c>
      <c r="H46" s="109" t="s">
        <v>19</v>
      </c>
      <c r="I46" s="109" t="s">
        <v>170</v>
      </c>
      <c r="J46" s="108">
        <v>1</v>
      </c>
      <c r="K46" s="119">
        <v>1700</v>
      </c>
    </row>
    <row r="47" s="101" customFormat="1" ht="28" customHeight="1" spans="1:11">
      <c r="A47" s="108">
        <v>8</v>
      </c>
      <c r="B47" s="109" t="s">
        <v>144</v>
      </c>
      <c r="C47" s="109" t="s">
        <v>171</v>
      </c>
      <c r="D47" s="109" t="s">
        <v>72</v>
      </c>
      <c r="E47" s="109" t="s">
        <v>172</v>
      </c>
      <c r="F47" s="117" t="s">
        <v>173</v>
      </c>
      <c r="G47" s="109" t="s">
        <v>72</v>
      </c>
      <c r="H47" s="109" t="s">
        <v>19</v>
      </c>
      <c r="I47" s="109" t="s">
        <v>174</v>
      </c>
      <c r="J47" s="108">
        <v>1</v>
      </c>
      <c r="K47" s="119">
        <v>3850</v>
      </c>
    </row>
    <row r="48" s="101" customFormat="1" ht="28" customHeight="1" spans="1:11">
      <c r="A48" s="108"/>
      <c r="B48" s="110" t="s">
        <v>61</v>
      </c>
      <c r="C48" s="111"/>
      <c r="D48" s="111"/>
      <c r="E48" s="112"/>
      <c r="F48" s="113"/>
      <c r="G48" s="112"/>
      <c r="H48" s="108"/>
      <c r="I48" s="112"/>
      <c r="J48" s="121">
        <f>SUM(J40:J47)</f>
        <v>8</v>
      </c>
      <c r="K48" s="121">
        <f>SUM(K40:K47)</f>
        <v>47950</v>
      </c>
    </row>
    <row r="49" s="101" customFormat="1" ht="28" customHeight="1" spans="1:11">
      <c r="A49" s="108">
        <v>1</v>
      </c>
      <c r="B49" s="108" t="s">
        <v>175</v>
      </c>
      <c r="C49" s="108" t="s">
        <v>176</v>
      </c>
      <c r="D49" s="108" t="s">
        <v>78</v>
      </c>
      <c r="E49" s="108" t="s">
        <v>177</v>
      </c>
      <c r="F49" s="108" t="s">
        <v>178</v>
      </c>
      <c r="G49" s="108" t="s">
        <v>179</v>
      </c>
      <c r="H49" s="108" t="s">
        <v>19</v>
      </c>
      <c r="I49" s="108" t="s">
        <v>180</v>
      </c>
      <c r="J49" s="108">
        <v>1</v>
      </c>
      <c r="K49" s="108">
        <v>30000</v>
      </c>
    </row>
    <row r="50" s="101" customFormat="1" ht="28" customHeight="1" spans="1:11">
      <c r="A50" s="108">
        <v>2</v>
      </c>
      <c r="B50" s="108" t="s">
        <v>181</v>
      </c>
      <c r="C50" s="108" t="s">
        <v>182</v>
      </c>
      <c r="D50" s="108" t="s">
        <v>78</v>
      </c>
      <c r="E50" s="108" t="s">
        <v>177</v>
      </c>
      <c r="F50" s="108" t="s">
        <v>178</v>
      </c>
      <c r="G50" s="108" t="s">
        <v>179</v>
      </c>
      <c r="H50" s="108" t="s">
        <v>19</v>
      </c>
      <c r="I50" s="108" t="s">
        <v>183</v>
      </c>
      <c r="J50" s="108">
        <v>1</v>
      </c>
      <c r="K50" s="108">
        <v>30000</v>
      </c>
    </row>
    <row r="51" s="101" customFormat="1" ht="28" customHeight="1" spans="1:11">
      <c r="A51" s="108">
        <v>3</v>
      </c>
      <c r="B51" s="108" t="s">
        <v>181</v>
      </c>
      <c r="C51" s="108" t="s">
        <v>184</v>
      </c>
      <c r="D51" s="108" t="s">
        <v>78</v>
      </c>
      <c r="E51" s="108" t="s">
        <v>177</v>
      </c>
      <c r="F51" s="108" t="s">
        <v>178</v>
      </c>
      <c r="G51" s="108" t="s">
        <v>179</v>
      </c>
      <c r="H51" s="108" t="s">
        <v>19</v>
      </c>
      <c r="I51" s="108" t="s">
        <v>185</v>
      </c>
      <c r="J51" s="108">
        <v>1</v>
      </c>
      <c r="K51" s="108">
        <v>20000</v>
      </c>
    </row>
    <row r="52" s="101" customFormat="1" ht="28" customHeight="1" spans="1:11">
      <c r="A52" s="108">
        <v>4</v>
      </c>
      <c r="B52" s="108" t="s">
        <v>186</v>
      </c>
      <c r="C52" s="108" t="s">
        <v>187</v>
      </c>
      <c r="D52" s="108" t="s">
        <v>21</v>
      </c>
      <c r="E52" s="108" t="s">
        <v>188</v>
      </c>
      <c r="F52" s="108" t="s">
        <v>72</v>
      </c>
      <c r="G52" s="108" t="s">
        <v>26</v>
      </c>
      <c r="H52" s="108" t="s">
        <v>19</v>
      </c>
      <c r="I52" s="124" t="s">
        <v>189</v>
      </c>
      <c r="J52" s="108">
        <v>1</v>
      </c>
      <c r="K52" s="108">
        <v>3850</v>
      </c>
    </row>
    <row r="53" s="101" customFormat="1" ht="28" customHeight="1" spans="1:11">
      <c r="A53" s="108">
        <v>5</v>
      </c>
      <c r="B53" s="108" t="s">
        <v>186</v>
      </c>
      <c r="C53" s="108" t="s">
        <v>190</v>
      </c>
      <c r="D53" s="108" t="s">
        <v>21</v>
      </c>
      <c r="E53" s="108" t="s">
        <v>191</v>
      </c>
      <c r="F53" s="108" t="s">
        <v>72</v>
      </c>
      <c r="G53" s="108" t="s">
        <v>192</v>
      </c>
      <c r="H53" s="108" t="s">
        <v>19</v>
      </c>
      <c r="I53" s="108">
        <v>101180517</v>
      </c>
      <c r="J53" s="108">
        <v>1</v>
      </c>
      <c r="K53" s="108">
        <v>3850</v>
      </c>
    </row>
    <row r="54" s="101" customFormat="1" ht="28" customHeight="1" spans="1:11">
      <c r="A54" s="108">
        <v>6</v>
      </c>
      <c r="B54" s="108" t="s">
        <v>186</v>
      </c>
      <c r="C54" s="108" t="s">
        <v>193</v>
      </c>
      <c r="D54" s="108" t="s">
        <v>21</v>
      </c>
      <c r="E54" s="108" t="s">
        <v>194</v>
      </c>
      <c r="F54" s="108" t="s">
        <v>72</v>
      </c>
      <c r="G54" s="108" t="s">
        <v>195</v>
      </c>
      <c r="H54" s="108" t="s">
        <v>19</v>
      </c>
      <c r="I54" s="108">
        <v>10114002379</v>
      </c>
      <c r="J54" s="108">
        <v>1</v>
      </c>
      <c r="K54" s="108">
        <v>3850</v>
      </c>
    </row>
    <row r="55" s="101" customFormat="1" ht="28" customHeight="1" spans="1:11">
      <c r="A55" s="108">
        <v>7</v>
      </c>
      <c r="B55" s="108" t="s">
        <v>186</v>
      </c>
      <c r="C55" s="108" t="s">
        <v>193</v>
      </c>
      <c r="D55" s="108" t="s">
        <v>21</v>
      </c>
      <c r="E55" s="108" t="s">
        <v>196</v>
      </c>
      <c r="F55" s="108" t="s">
        <v>72</v>
      </c>
      <c r="G55" s="108" t="s">
        <v>197</v>
      </c>
      <c r="H55" s="108" t="s">
        <v>19</v>
      </c>
      <c r="I55" s="108">
        <v>280062</v>
      </c>
      <c r="J55" s="108">
        <v>1</v>
      </c>
      <c r="K55" s="108">
        <v>3850</v>
      </c>
    </row>
    <row r="56" s="101" customFormat="1" ht="28" customHeight="1" spans="1:11">
      <c r="A56" s="108">
        <v>8</v>
      </c>
      <c r="B56" s="108" t="s">
        <v>198</v>
      </c>
      <c r="C56" s="108" t="s">
        <v>199</v>
      </c>
      <c r="D56" s="108" t="s">
        <v>21</v>
      </c>
      <c r="E56" s="108" t="s">
        <v>188</v>
      </c>
      <c r="F56" s="108" t="s">
        <v>72</v>
      </c>
      <c r="G56" s="108" t="s">
        <v>200</v>
      </c>
      <c r="H56" s="108" t="s">
        <v>19</v>
      </c>
      <c r="I56" s="108">
        <v>20793250</v>
      </c>
      <c r="J56" s="108">
        <v>1</v>
      </c>
      <c r="K56" s="108">
        <v>3850</v>
      </c>
    </row>
    <row r="57" s="101" customFormat="1" ht="28" customHeight="1" spans="1:11">
      <c r="A57" s="108"/>
      <c r="B57" s="108" t="s">
        <v>61</v>
      </c>
      <c r="C57" s="108"/>
      <c r="D57" s="108"/>
      <c r="E57" s="108"/>
      <c r="F57" s="108"/>
      <c r="G57" s="108"/>
      <c r="H57" s="108"/>
      <c r="I57" s="108"/>
      <c r="J57" s="108">
        <f>SUM(J49:J56)</f>
        <v>8</v>
      </c>
      <c r="K57" s="108">
        <f>SUM(K49:K56)</f>
        <v>99250</v>
      </c>
    </row>
    <row r="58" s="101" customFormat="1" ht="28" customHeight="1" spans="1:11">
      <c r="A58" s="108">
        <v>1</v>
      </c>
      <c r="B58" s="108" t="s">
        <v>201</v>
      </c>
      <c r="C58" s="109" t="s">
        <v>202</v>
      </c>
      <c r="D58" s="108" t="s">
        <v>72</v>
      </c>
      <c r="E58" s="109" t="s">
        <v>93</v>
      </c>
      <c r="F58" s="109" t="s">
        <v>114</v>
      </c>
      <c r="G58" s="109" t="s">
        <v>72</v>
      </c>
      <c r="H58" s="108" t="s">
        <v>203</v>
      </c>
      <c r="I58" s="125" t="s">
        <v>204</v>
      </c>
      <c r="J58" s="108">
        <v>1</v>
      </c>
      <c r="K58" s="119">
        <v>3850</v>
      </c>
    </row>
    <row r="59" s="101" customFormat="1" ht="28" customHeight="1" spans="1:11">
      <c r="A59" s="108">
        <v>2</v>
      </c>
      <c r="B59" s="108" t="s">
        <v>201</v>
      </c>
      <c r="C59" s="109" t="s">
        <v>205</v>
      </c>
      <c r="D59" s="108" t="s">
        <v>206</v>
      </c>
      <c r="E59" s="109" t="s">
        <v>207</v>
      </c>
      <c r="F59" s="109" t="s">
        <v>208</v>
      </c>
      <c r="G59" s="109" t="s">
        <v>206</v>
      </c>
      <c r="H59" s="108" t="s">
        <v>203</v>
      </c>
      <c r="I59" s="109">
        <v>13062479</v>
      </c>
      <c r="J59" s="108">
        <v>1</v>
      </c>
      <c r="K59" s="119">
        <v>20000</v>
      </c>
    </row>
    <row r="60" s="101" customFormat="1" ht="28" customHeight="1" spans="1:11">
      <c r="A60" s="108">
        <v>3</v>
      </c>
      <c r="B60" s="108" t="s">
        <v>201</v>
      </c>
      <c r="C60" s="109" t="s">
        <v>209</v>
      </c>
      <c r="D60" s="108" t="s">
        <v>206</v>
      </c>
      <c r="E60" s="109" t="s">
        <v>210</v>
      </c>
      <c r="F60" s="109" t="s">
        <v>211</v>
      </c>
      <c r="G60" s="109" t="s">
        <v>206</v>
      </c>
      <c r="H60" s="108" t="s">
        <v>203</v>
      </c>
      <c r="I60" s="125" t="s">
        <v>212</v>
      </c>
      <c r="J60" s="108">
        <v>1</v>
      </c>
      <c r="K60" s="119">
        <v>20000</v>
      </c>
    </row>
    <row r="61" s="101" customFormat="1" ht="28" customHeight="1" spans="1:11">
      <c r="A61" s="108"/>
      <c r="B61" s="110" t="s">
        <v>61</v>
      </c>
      <c r="C61" s="111"/>
      <c r="D61" s="111"/>
      <c r="E61" s="112"/>
      <c r="F61" s="113"/>
      <c r="G61" s="112"/>
      <c r="H61" s="112"/>
      <c r="I61" s="112"/>
      <c r="J61" s="121">
        <f>SUM(J58:J60)</f>
        <v>3</v>
      </c>
      <c r="K61" s="121">
        <f>SUM(K58:K60)</f>
        <v>43850</v>
      </c>
    </row>
    <row r="62" s="101" customFormat="1" ht="28" customHeight="1" spans="1:11">
      <c r="A62" s="108">
        <v>1</v>
      </c>
      <c r="B62" s="108" t="s">
        <v>213</v>
      </c>
      <c r="C62" s="109" t="s">
        <v>214</v>
      </c>
      <c r="D62" s="108" t="s">
        <v>21</v>
      </c>
      <c r="E62" s="109" t="s">
        <v>44</v>
      </c>
      <c r="F62" s="108" t="s">
        <v>21</v>
      </c>
      <c r="G62" s="109" t="s">
        <v>45</v>
      </c>
      <c r="H62" s="109" t="s">
        <v>19</v>
      </c>
      <c r="I62" s="109" t="s">
        <v>215</v>
      </c>
      <c r="J62" s="121">
        <v>1</v>
      </c>
      <c r="K62" s="122">
        <v>10840</v>
      </c>
    </row>
    <row r="63" s="101" customFormat="1" ht="28" customHeight="1" spans="1:11">
      <c r="A63" s="108">
        <v>2</v>
      </c>
      <c r="B63" s="108" t="s">
        <v>213</v>
      </c>
      <c r="C63" s="109" t="s">
        <v>216</v>
      </c>
      <c r="D63" s="108" t="s">
        <v>21</v>
      </c>
      <c r="E63" s="109" t="s">
        <v>44</v>
      </c>
      <c r="F63" s="108" t="s">
        <v>21</v>
      </c>
      <c r="G63" s="109" t="s">
        <v>217</v>
      </c>
      <c r="H63" s="109" t="s">
        <v>19</v>
      </c>
      <c r="I63" s="109" t="s">
        <v>218</v>
      </c>
      <c r="J63" s="121">
        <v>1</v>
      </c>
      <c r="K63" s="122">
        <v>3850</v>
      </c>
    </row>
    <row r="64" s="101" customFormat="1" ht="28" customHeight="1" spans="1:11">
      <c r="A64" s="108">
        <v>3</v>
      </c>
      <c r="B64" s="108" t="s">
        <v>213</v>
      </c>
      <c r="C64" s="109" t="s">
        <v>219</v>
      </c>
      <c r="D64" s="108" t="s">
        <v>21</v>
      </c>
      <c r="E64" s="109" t="s">
        <v>220</v>
      </c>
      <c r="F64" s="108" t="s">
        <v>21</v>
      </c>
      <c r="G64" s="109" t="s">
        <v>221</v>
      </c>
      <c r="H64" s="109" t="s">
        <v>19</v>
      </c>
      <c r="I64" s="109" t="s">
        <v>222</v>
      </c>
      <c r="J64" s="121">
        <v>1</v>
      </c>
      <c r="K64" s="122">
        <v>13140</v>
      </c>
    </row>
    <row r="65" s="101" customFormat="1" ht="28" customHeight="1" spans="1:11">
      <c r="A65" s="108">
        <v>4</v>
      </c>
      <c r="B65" s="108" t="s">
        <v>213</v>
      </c>
      <c r="C65" s="109" t="s">
        <v>223</v>
      </c>
      <c r="D65" s="108" t="s">
        <v>21</v>
      </c>
      <c r="E65" s="109" t="s">
        <v>224</v>
      </c>
      <c r="F65" s="108" t="s">
        <v>21</v>
      </c>
      <c r="G65" s="109" t="s">
        <v>225</v>
      </c>
      <c r="H65" s="109" t="s">
        <v>19</v>
      </c>
      <c r="I65" s="109" t="s">
        <v>226</v>
      </c>
      <c r="J65" s="121">
        <v>1</v>
      </c>
      <c r="K65" s="122">
        <v>3850</v>
      </c>
    </row>
    <row r="66" s="101" customFormat="1" ht="28" customHeight="1" spans="1:11">
      <c r="A66" s="108">
        <v>5</v>
      </c>
      <c r="B66" s="108" t="s">
        <v>213</v>
      </c>
      <c r="C66" s="109" t="s">
        <v>227</v>
      </c>
      <c r="D66" s="108" t="s">
        <v>21</v>
      </c>
      <c r="E66" s="109" t="s">
        <v>228</v>
      </c>
      <c r="F66" s="108" t="s">
        <v>21</v>
      </c>
      <c r="G66" s="109" t="s">
        <v>229</v>
      </c>
      <c r="H66" s="109" t="s">
        <v>19</v>
      </c>
      <c r="I66" s="109" t="s">
        <v>230</v>
      </c>
      <c r="J66" s="121">
        <v>1</v>
      </c>
      <c r="K66" s="122">
        <v>3850</v>
      </c>
    </row>
    <row r="67" s="101" customFormat="1" ht="28" customHeight="1" spans="1:11">
      <c r="A67" s="108">
        <v>6</v>
      </c>
      <c r="B67" s="108" t="s">
        <v>213</v>
      </c>
      <c r="C67" s="109" t="s">
        <v>231</v>
      </c>
      <c r="D67" s="108" t="s">
        <v>21</v>
      </c>
      <c r="E67" s="109" t="s">
        <v>172</v>
      </c>
      <c r="F67" s="108" t="s">
        <v>21</v>
      </c>
      <c r="G67" s="109" t="s">
        <v>232</v>
      </c>
      <c r="H67" s="109" t="s">
        <v>19</v>
      </c>
      <c r="I67" s="109" t="s">
        <v>233</v>
      </c>
      <c r="J67" s="121">
        <v>1</v>
      </c>
      <c r="K67" s="122">
        <v>3850</v>
      </c>
    </row>
    <row r="68" s="101" customFormat="1" ht="28" customHeight="1" spans="1:11">
      <c r="A68" s="108"/>
      <c r="B68" s="110" t="s">
        <v>61</v>
      </c>
      <c r="C68" s="111"/>
      <c r="D68" s="111"/>
      <c r="E68" s="112"/>
      <c r="F68" s="113"/>
      <c r="G68" s="112"/>
      <c r="H68" s="112"/>
      <c r="I68" s="112"/>
      <c r="J68" s="121">
        <f>SUM(J62:J67)</f>
        <v>6</v>
      </c>
      <c r="K68" s="121">
        <f>SUM(K62:K67)</f>
        <v>39380</v>
      </c>
    </row>
    <row r="69" s="101" customFormat="1" ht="28" customHeight="1" spans="1:11">
      <c r="A69" s="123" t="s">
        <v>234</v>
      </c>
      <c r="B69" s="113"/>
      <c r="C69" s="113"/>
      <c r="D69" s="113"/>
      <c r="E69" s="113"/>
      <c r="F69" s="113"/>
      <c r="G69" s="113"/>
      <c r="H69" s="113"/>
      <c r="I69" s="113"/>
      <c r="J69" s="112">
        <f>SUM(J57,J61,J48,J39,J68,J29,J20)</f>
        <v>57</v>
      </c>
      <c r="K69" s="112">
        <f>SUM(K57,K61,K48,K39,K68,K29,K20)</f>
        <v>443610</v>
      </c>
    </row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</sheetData>
  <mergeCells count="5">
    <mergeCell ref="A1:B1"/>
    <mergeCell ref="A2:K2"/>
    <mergeCell ref="B3:C3"/>
    <mergeCell ref="D3:J3"/>
    <mergeCell ref="A69:I6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A7" sqref="$A1:$XFD1048576"/>
    </sheetView>
  </sheetViews>
  <sheetFormatPr defaultColWidth="9.13888888888889" defaultRowHeight="13.2"/>
  <cols>
    <col min="1" max="1" width="5" style="67" customWidth="1"/>
    <col min="2" max="2" width="8.42592592592593" style="67" customWidth="1"/>
    <col min="3" max="3" width="7.71296296296296" style="67" customWidth="1"/>
    <col min="4" max="4" width="14.712962962963" style="67" customWidth="1"/>
    <col min="5" max="5" width="20.8518518518519" style="67" customWidth="1"/>
    <col min="6" max="6" width="14.8518518518519" style="67" customWidth="1"/>
    <col min="7" max="7" width="15.037037037037" style="67" customWidth="1"/>
    <col min="8" max="8" width="16.4259259259259" style="67" customWidth="1"/>
    <col min="9" max="9" width="16.5740740740741" style="67" customWidth="1"/>
    <col min="10" max="10" width="10.1388888888889" style="67" customWidth="1"/>
    <col min="11" max="11" width="13.3055555555556" style="67" customWidth="1"/>
    <col min="12" max="16384" width="9.13888888888889" style="67"/>
  </cols>
  <sheetData>
    <row r="1" s="67" customFormat="1" ht="26" customHeight="1" spans="1:2">
      <c r="A1" s="72" t="s">
        <v>0</v>
      </c>
      <c r="B1" s="73"/>
    </row>
    <row r="2" s="68" customFormat="1" ht="36" customHeight="1" spans="1:11">
      <c r="A2" s="74" t="s">
        <v>235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="68" customFormat="1" ht="34" customHeight="1" spans="1:11">
      <c r="A3" s="76" t="s">
        <v>236</v>
      </c>
      <c r="B3" s="77" t="s">
        <v>2</v>
      </c>
      <c r="C3" s="77"/>
      <c r="D3" s="77" t="s">
        <v>3</v>
      </c>
      <c r="E3" s="77"/>
      <c r="F3" s="77"/>
      <c r="G3" s="77"/>
      <c r="H3" s="77"/>
      <c r="I3" s="77"/>
      <c r="J3" s="77"/>
      <c r="K3" s="76" t="s">
        <v>4</v>
      </c>
    </row>
    <row r="4" s="69" customFormat="1" ht="46.8" spans="1:11">
      <c r="A4" s="78"/>
      <c r="B4" s="79" t="s">
        <v>5</v>
      </c>
      <c r="C4" s="79" t="s">
        <v>6</v>
      </c>
      <c r="D4" s="79" t="s">
        <v>7</v>
      </c>
      <c r="E4" s="79" t="s">
        <v>8</v>
      </c>
      <c r="F4" s="79" t="s">
        <v>9</v>
      </c>
      <c r="G4" s="79" t="s">
        <v>10</v>
      </c>
      <c r="H4" s="79" t="s">
        <v>11</v>
      </c>
      <c r="I4" s="79" t="s">
        <v>12</v>
      </c>
      <c r="J4" s="79" t="s">
        <v>13</v>
      </c>
      <c r="K4" s="79"/>
    </row>
    <row r="5" s="70" customFormat="1" ht="50" customHeight="1" spans="1:11">
      <c r="A5" s="80">
        <v>1</v>
      </c>
      <c r="B5" s="81" t="s">
        <v>237</v>
      </c>
      <c r="C5" s="81" t="s">
        <v>238</v>
      </c>
      <c r="D5" s="81" t="s">
        <v>239</v>
      </c>
      <c r="E5" s="82" t="s">
        <v>240</v>
      </c>
      <c r="F5" s="81" t="s">
        <v>239</v>
      </c>
      <c r="G5" s="82" t="s">
        <v>72</v>
      </c>
      <c r="H5" s="82" t="s">
        <v>19</v>
      </c>
      <c r="I5" s="89" t="s">
        <v>241</v>
      </c>
      <c r="J5" s="86">
        <v>1</v>
      </c>
      <c r="K5" s="90">
        <v>1500</v>
      </c>
    </row>
    <row r="6" s="70" customFormat="1" ht="49" customHeight="1" spans="1:11">
      <c r="A6" s="80">
        <v>2</v>
      </c>
      <c r="B6" s="81" t="s">
        <v>242</v>
      </c>
      <c r="C6" s="81" t="s">
        <v>243</v>
      </c>
      <c r="D6" s="81" t="s">
        <v>244</v>
      </c>
      <c r="E6" s="82" t="s">
        <v>245</v>
      </c>
      <c r="F6" s="81" t="s">
        <v>244</v>
      </c>
      <c r="G6" s="82" t="s">
        <v>78</v>
      </c>
      <c r="H6" s="82" t="s">
        <v>19</v>
      </c>
      <c r="I6" s="89" t="s">
        <v>246</v>
      </c>
      <c r="J6" s="86">
        <v>1</v>
      </c>
      <c r="K6" s="90">
        <v>30000</v>
      </c>
    </row>
    <row r="7" s="70" customFormat="1" ht="42" customHeight="1" spans="1:11">
      <c r="A7" s="80">
        <v>3</v>
      </c>
      <c r="B7" s="81" t="s">
        <v>242</v>
      </c>
      <c r="C7" s="81" t="s">
        <v>247</v>
      </c>
      <c r="D7" s="81" t="s">
        <v>248</v>
      </c>
      <c r="E7" s="82" t="s">
        <v>245</v>
      </c>
      <c r="F7" s="81" t="s">
        <v>248</v>
      </c>
      <c r="G7" s="82" t="s">
        <v>78</v>
      </c>
      <c r="H7" s="82" t="s">
        <v>19</v>
      </c>
      <c r="I7" s="89" t="s">
        <v>249</v>
      </c>
      <c r="J7" s="86">
        <v>1</v>
      </c>
      <c r="K7" s="90">
        <v>30000</v>
      </c>
    </row>
    <row r="8" s="70" customFormat="1" ht="42" customHeight="1" spans="1:11">
      <c r="A8" s="80">
        <v>4</v>
      </c>
      <c r="B8" s="81" t="s">
        <v>242</v>
      </c>
      <c r="C8" s="81" t="s">
        <v>247</v>
      </c>
      <c r="D8" s="81" t="s">
        <v>250</v>
      </c>
      <c r="E8" s="82" t="s">
        <v>251</v>
      </c>
      <c r="F8" s="81" t="s">
        <v>250</v>
      </c>
      <c r="G8" s="82" t="s">
        <v>72</v>
      </c>
      <c r="H8" s="82" t="s">
        <v>19</v>
      </c>
      <c r="I8" s="89" t="s">
        <v>252</v>
      </c>
      <c r="J8" s="86">
        <v>1</v>
      </c>
      <c r="K8" s="90">
        <v>1500</v>
      </c>
    </row>
    <row r="9" s="70" customFormat="1" ht="24" customHeight="1" spans="1:11">
      <c r="A9" s="83" t="s">
        <v>61</v>
      </c>
      <c r="B9" s="84"/>
      <c r="C9" s="84"/>
      <c r="D9" s="84"/>
      <c r="E9" s="84"/>
      <c r="F9" s="84"/>
      <c r="G9" s="84"/>
      <c r="H9" s="84"/>
      <c r="I9" s="91"/>
      <c r="J9" s="92">
        <f>SUM(J5:J8)</f>
        <v>4</v>
      </c>
      <c r="K9" s="90">
        <f>SUM(K5:K8)</f>
        <v>63000</v>
      </c>
    </row>
    <row r="10" s="70" customFormat="1" ht="43" customHeight="1" spans="1:11">
      <c r="A10" s="80">
        <v>1</v>
      </c>
      <c r="B10" s="85" t="s">
        <v>253</v>
      </c>
      <c r="C10" s="81" t="s">
        <v>254</v>
      </c>
      <c r="D10" s="86" t="s">
        <v>21</v>
      </c>
      <c r="E10" s="82" t="s">
        <v>255</v>
      </c>
      <c r="F10" s="86" t="s">
        <v>21</v>
      </c>
      <c r="G10" s="82" t="s">
        <v>256</v>
      </c>
      <c r="H10" s="82" t="s">
        <v>19</v>
      </c>
      <c r="I10" s="82" t="s">
        <v>257</v>
      </c>
      <c r="J10" s="86">
        <v>1</v>
      </c>
      <c r="K10" s="93">
        <v>7860</v>
      </c>
    </row>
    <row r="11" s="70" customFormat="1" ht="62" customHeight="1" spans="1:11">
      <c r="A11" s="80">
        <v>2</v>
      </c>
      <c r="B11" s="85" t="s">
        <v>258</v>
      </c>
      <c r="C11" s="81" t="s">
        <v>259</v>
      </c>
      <c r="D11" s="86" t="s">
        <v>21</v>
      </c>
      <c r="E11" s="82" t="s">
        <v>260</v>
      </c>
      <c r="F11" s="86" t="s">
        <v>21</v>
      </c>
      <c r="G11" s="82" t="s">
        <v>261</v>
      </c>
      <c r="H11" s="82" t="s">
        <v>19</v>
      </c>
      <c r="I11" s="82" t="s">
        <v>262</v>
      </c>
      <c r="J11" s="86">
        <v>1</v>
      </c>
      <c r="K11" s="93">
        <v>3850</v>
      </c>
    </row>
    <row r="12" s="70" customFormat="1" ht="27" customHeight="1" spans="1:11">
      <c r="A12" s="83" t="s">
        <v>61</v>
      </c>
      <c r="B12" s="84"/>
      <c r="C12" s="84"/>
      <c r="D12" s="84"/>
      <c r="E12" s="84"/>
      <c r="F12" s="84"/>
      <c r="G12" s="84"/>
      <c r="H12" s="84"/>
      <c r="I12" s="91"/>
      <c r="J12" s="92">
        <f>SUM(J10:J11)</f>
        <v>2</v>
      </c>
      <c r="K12" s="94">
        <f>SUM(K10:K11)</f>
        <v>11710</v>
      </c>
    </row>
    <row r="13" s="71" customFormat="1" ht="24" customHeight="1" spans="1:15">
      <c r="A13" s="87" t="s">
        <v>234</v>
      </c>
      <c r="B13" s="88"/>
      <c r="C13" s="88"/>
      <c r="D13" s="88"/>
      <c r="E13" s="88"/>
      <c r="F13" s="88"/>
      <c r="G13" s="88"/>
      <c r="H13" s="88"/>
      <c r="I13" s="95"/>
      <c r="J13" s="90">
        <f>SUM(J9,J12)</f>
        <v>6</v>
      </c>
      <c r="K13" s="90">
        <f>SUM(K9,K12)</f>
        <v>74710</v>
      </c>
      <c r="L13" s="96"/>
      <c r="M13" s="97"/>
      <c r="N13" s="96"/>
      <c r="O13" s="98"/>
    </row>
    <row r="14" ht="25" customHeight="1"/>
    <row r="15" ht="25" customHeight="1"/>
    <row r="16" ht="25" customHeight="1"/>
    <row r="17" ht="25" customHeight="1"/>
    <row r="18" ht="25" customHeight="1"/>
  </sheetData>
  <mergeCells count="8">
    <mergeCell ref="A1:B1"/>
    <mergeCell ref="A2:K2"/>
    <mergeCell ref="B3:C3"/>
    <mergeCell ref="D3:J3"/>
    <mergeCell ref="A9:I9"/>
    <mergeCell ref="A12:I12"/>
    <mergeCell ref="A13:I13"/>
    <mergeCell ref="A3:A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5"/>
  <sheetViews>
    <sheetView tabSelected="1" workbookViewId="0">
      <selection activeCell="A2" sqref="A2:K2"/>
    </sheetView>
  </sheetViews>
  <sheetFormatPr defaultColWidth="7.99074074074074" defaultRowHeight="13.2"/>
  <cols>
    <col min="1" max="1" width="5.11111111111111" style="6" customWidth="1"/>
    <col min="2" max="2" width="16.9259259259259" style="6" customWidth="1"/>
    <col min="3" max="3" width="9.01851851851852" style="6" customWidth="1"/>
    <col min="4" max="4" width="16.2222222222222" style="6" customWidth="1"/>
    <col min="5" max="5" width="18.2314814814815" style="6" customWidth="1"/>
    <col min="6" max="6" width="13.4444444444444" style="6" customWidth="1"/>
    <col min="7" max="7" width="19.9814814814815" style="6" customWidth="1"/>
    <col min="8" max="8" width="19.2037037037037" style="6" customWidth="1"/>
    <col min="9" max="9" width="15.3333333333333" style="6" customWidth="1"/>
    <col min="10" max="10" width="9.62962962962963" style="6" customWidth="1"/>
    <col min="11" max="11" width="11.6388888888889" style="6" customWidth="1"/>
    <col min="12" max="16384" width="7.99074074074074" style="1"/>
  </cols>
  <sheetData>
    <row r="1" s="1" customFormat="1" ht="26" customHeight="1" spans="1:2">
      <c r="A1" s="7" t="s">
        <v>0</v>
      </c>
      <c r="B1" s="8"/>
    </row>
    <row r="2" s="2" customFormat="1" ht="36" customHeight="1" spans="1:11">
      <c r="A2" s="9" t="s">
        <v>263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4" customHeight="1" spans="1:11">
      <c r="A3" s="11"/>
      <c r="B3" s="12" t="s">
        <v>2</v>
      </c>
      <c r="C3" s="12"/>
      <c r="D3" s="12" t="s">
        <v>3</v>
      </c>
      <c r="E3" s="12"/>
      <c r="F3" s="12"/>
      <c r="G3" s="12"/>
      <c r="H3" s="12"/>
      <c r="I3" s="12"/>
      <c r="J3" s="12"/>
      <c r="K3" s="14" t="s">
        <v>4</v>
      </c>
    </row>
    <row r="4" s="2" customFormat="1" ht="37" customHeight="1" spans="1:11">
      <c r="A4" s="13"/>
      <c r="B4" s="14" t="s">
        <v>5</v>
      </c>
      <c r="C4" s="15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15" t="s">
        <v>12</v>
      </c>
      <c r="J4" s="14" t="s">
        <v>13</v>
      </c>
      <c r="K4" s="22"/>
    </row>
    <row r="5" s="3" customFormat="1" ht="46.8" spans="1:11">
      <c r="A5" s="15">
        <v>1</v>
      </c>
      <c r="B5" s="16" t="s">
        <v>264</v>
      </c>
      <c r="C5" s="16" t="s">
        <v>265</v>
      </c>
      <c r="D5" s="17" t="s">
        <v>266</v>
      </c>
      <c r="E5" s="18" t="s">
        <v>267</v>
      </c>
      <c r="F5" s="17" t="s">
        <v>266</v>
      </c>
      <c r="G5" s="17" t="s">
        <v>266</v>
      </c>
      <c r="H5" s="18" t="s">
        <v>19</v>
      </c>
      <c r="I5" s="18" t="s">
        <v>268</v>
      </c>
      <c r="J5" s="23">
        <v>1</v>
      </c>
      <c r="K5" s="24">
        <v>7860</v>
      </c>
    </row>
    <row r="6" s="3" customFormat="1" ht="46.8" spans="1:11">
      <c r="A6" s="15">
        <v>2</v>
      </c>
      <c r="B6" s="16" t="s">
        <v>264</v>
      </c>
      <c r="C6" s="16" t="s">
        <v>269</v>
      </c>
      <c r="D6" s="17" t="s">
        <v>270</v>
      </c>
      <c r="E6" s="18" t="s">
        <v>240</v>
      </c>
      <c r="F6" s="17" t="s">
        <v>270</v>
      </c>
      <c r="G6" s="17" t="s">
        <v>270</v>
      </c>
      <c r="H6" s="18" t="s">
        <v>19</v>
      </c>
      <c r="I6" s="18" t="s">
        <v>271</v>
      </c>
      <c r="J6" s="23">
        <v>1</v>
      </c>
      <c r="K6" s="24">
        <v>3850</v>
      </c>
    </row>
    <row r="7" s="3" customFormat="1" ht="46.8" spans="1:11">
      <c r="A7" s="15">
        <v>3</v>
      </c>
      <c r="B7" s="16" t="s">
        <v>264</v>
      </c>
      <c r="C7" s="16" t="s">
        <v>269</v>
      </c>
      <c r="D7" s="17" t="s">
        <v>192</v>
      </c>
      <c r="E7" s="18" t="s">
        <v>272</v>
      </c>
      <c r="F7" s="17" t="s">
        <v>192</v>
      </c>
      <c r="G7" s="17" t="s">
        <v>192</v>
      </c>
      <c r="H7" s="18" t="s">
        <v>19</v>
      </c>
      <c r="I7" s="18" t="s">
        <v>273</v>
      </c>
      <c r="J7" s="23">
        <v>1</v>
      </c>
      <c r="K7" s="24">
        <v>3850</v>
      </c>
    </row>
    <row r="8" s="3" customFormat="1" ht="46.8" spans="1:11">
      <c r="A8" s="15">
        <v>4</v>
      </c>
      <c r="B8" s="16" t="s">
        <v>242</v>
      </c>
      <c r="C8" s="16" t="s">
        <v>274</v>
      </c>
      <c r="D8" s="17" t="s">
        <v>270</v>
      </c>
      <c r="E8" s="18" t="s">
        <v>240</v>
      </c>
      <c r="F8" s="17" t="s">
        <v>270</v>
      </c>
      <c r="G8" s="17" t="s">
        <v>270</v>
      </c>
      <c r="H8" s="18" t="s">
        <v>19</v>
      </c>
      <c r="I8" s="18" t="s">
        <v>275</v>
      </c>
      <c r="J8" s="23">
        <v>1</v>
      </c>
      <c r="K8" s="24">
        <v>3850</v>
      </c>
    </row>
    <row r="9" s="3" customFormat="1" ht="46.8" spans="1:11">
      <c r="A9" s="15">
        <v>5</v>
      </c>
      <c r="B9" s="16" t="s">
        <v>242</v>
      </c>
      <c r="C9" s="16" t="s">
        <v>276</v>
      </c>
      <c r="D9" s="17" t="s">
        <v>192</v>
      </c>
      <c r="E9" s="18" t="s">
        <v>272</v>
      </c>
      <c r="F9" s="17" t="s">
        <v>192</v>
      </c>
      <c r="G9" s="17" t="s">
        <v>192</v>
      </c>
      <c r="H9" s="18" t="s">
        <v>19</v>
      </c>
      <c r="I9" s="18" t="s">
        <v>277</v>
      </c>
      <c r="J9" s="23">
        <v>1</v>
      </c>
      <c r="K9" s="24">
        <v>3850</v>
      </c>
    </row>
    <row r="10" s="3" customFormat="1" ht="46.8" spans="1:11">
      <c r="A10" s="15">
        <v>6</v>
      </c>
      <c r="B10" s="16" t="s">
        <v>242</v>
      </c>
      <c r="C10" s="16" t="s">
        <v>276</v>
      </c>
      <c r="D10" s="17" t="s">
        <v>278</v>
      </c>
      <c r="E10" s="18" t="s">
        <v>279</v>
      </c>
      <c r="F10" s="17" t="s">
        <v>278</v>
      </c>
      <c r="G10" s="17" t="s">
        <v>278</v>
      </c>
      <c r="H10" s="18" t="s">
        <v>19</v>
      </c>
      <c r="I10" s="18" t="s">
        <v>280</v>
      </c>
      <c r="J10" s="23">
        <v>1</v>
      </c>
      <c r="K10" s="24">
        <v>3850</v>
      </c>
    </row>
    <row r="11" s="3" customFormat="1" ht="46.8" spans="1:11">
      <c r="A11" s="15">
        <v>7</v>
      </c>
      <c r="B11" s="16" t="s">
        <v>242</v>
      </c>
      <c r="C11" s="16" t="s">
        <v>281</v>
      </c>
      <c r="D11" s="17" t="s">
        <v>282</v>
      </c>
      <c r="E11" s="18" t="s">
        <v>283</v>
      </c>
      <c r="F11" s="17" t="s">
        <v>282</v>
      </c>
      <c r="G11" s="17" t="s">
        <v>282</v>
      </c>
      <c r="H11" s="18" t="s">
        <v>19</v>
      </c>
      <c r="I11" s="18" t="s">
        <v>284</v>
      </c>
      <c r="J11" s="23">
        <v>1</v>
      </c>
      <c r="K11" s="24">
        <v>3850</v>
      </c>
    </row>
    <row r="12" s="3" customFormat="1" ht="46.8" spans="1:11">
      <c r="A12" s="15">
        <v>8</v>
      </c>
      <c r="B12" s="16" t="s">
        <v>242</v>
      </c>
      <c r="C12" s="16" t="s">
        <v>285</v>
      </c>
      <c r="D12" s="17" t="s">
        <v>286</v>
      </c>
      <c r="E12" s="18" t="s">
        <v>287</v>
      </c>
      <c r="F12" s="17" t="s">
        <v>286</v>
      </c>
      <c r="G12" s="17" t="s">
        <v>286</v>
      </c>
      <c r="H12" s="18" t="s">
        <v>19</v>
      </c>
      <c r="I12" s="18" t="s">
        <v>288</v>
      </c>
      <c r="J12" s="23">
        <v>1</v>
      </c>
      <c r="K12" s="24">
        <v>3850</v>
      </c>
    </row>
    <row r="13" s="3" customFormat="1" ht="46.8" spans="1:11">
      <c r="A13" s="15">
        <v>9</v>
      </c>
      <c r="B13" s="16" t="s">
        <v>242</v>
      </c>
      <c r="C13" s="16" t="s">
        <v>289</v>
      </c>
      <c r="D13" s="17" t="s">
        <v>290</v>
      </c>
      <c r="E13" s="18" t="s">
        <v>44</v>
      </c>
      <c r="F13" s="17" t="s">
        <v>290</v>
      </c>
      <c r="G13" s="17" t="s">
        <v>290</v>
      </c>
      <c r="H13" s="18" t="s">
        <v>19</v>
      </c>
      <c r="I13" s="18" t="s">
        <v>291</v>
      </c>
      <c r="J13" s="23">
        <v>1</v>
      </c>
      <c r="K13" s="24">
        <v>1500</v>
      </c>
    </row>
    <row r="14" s="3" customFormat="1" ht="46.8" spans="1:11">
      <c r="A14" s="15">
        <v>10</v>
      </c>
      <c r="B14" s="16" t="s">
        <v>292</v>
      </c>
      <c r="C14" s="16" t="s">
        <v>293</v>
      </c>
      <c r="D14" s="17" t="s">
        <v>286</v>
      </c>
      <c r="E14" s="18" t="s">
        <v>294</v>
      </c>
      <c r="F14" s="17" t="s">
        <v>286</v>
      </c>
      <c r="G14" s="17" t="s">
        <v>286</v>
      </c>
      <c r="H14" s="18" t="s">
        <v>19</v>
      </c>
      <c r="I14" s="18" t="s">
        <v>295</v>
      </c>
      <c r="J14" s="23">
        <v>1</v>
      </c>
      <c r="K14" s="24">
        <v>3850</v>
      </c>
    </row>
    <row r="15" s="3" customFormat="1" ht="46.8" spans="1:11">
      <c r="A15" s="15">
        <v>11</v>
      </c>
      <c r="B15" s="16" t="s">
        <v>292</v>
      </c>
      <c r="C15" s="16" t="s">
        <v>296</v>
      </c>
      <c r="D15" s="17" t="s">
        <v>297</v>
      </c>
      <c r="E15" s="18" t="s">
        <v>196</v>
      </c>
      <c r="F15" s="17" t="s">
        <v>297</v>
      </c>
      <c r="G15" s="17" t="s">
        <v>297</v>
      </c>
      <c r="H15" s="18" t="s">
        <v>19</v>
      </c>
      <c r="I15" s="18" t="s">
        <v>298</v>
      </c>
      <c r="J15" s="23">
        <v>1</v>
      </c>
      <c r="K15" s="24">
        <v>3850</v>
      </c>
    </row>
    <row r="16" s="3" customFormat="1" ht="46.8" spans="1:11">
      <c r="A16" s="15">
        <v>12</v>
      </c>
      <c r="B16" s="16" t="s">
        <v>299</v>
      </c>
      <c r="C16" s="16" t="s">
        <v>300</v>
      </c>
      <c r="D16" s="17" t="s">
        <v>248</v>
      </c>
      <c r="E16" s="18" t="s">
        <v>301</v>
      </c>
      <c r="F16" s="17" t="s">
        <v>248</v>
      </c>
      <c r="G16" s="17" t="s">
        <v>248</v>
      </c>
      <c r="H16" s="18" t="s">
        <v>19</v>
      </c>
      <c r="I16" s="18" t="s">
        <v>302</v>
      </c>
      <c r="J16" s="23">
        <v>1</v>
      </c>
      <c r="K16" s="24">
        <v>30000</v>
      </c>
    </row>
    <row r="17" s="3" customFormat="1" ht="46.8" spans="1:11">
      <c r="A17" s="15">
        <v>13</v>
      </c>
      <c r="B17" s="16" t="s">
        <v>299</v>
      </c>
      <c r="C17" s="16" t="s">
        <v>303</v>
      </c>
      <c r="D17" s="17" t="s">
        <v>304</v>
      </c>
      <c r="E17" s="18" t="s">
        <v>172</v>
      </c>
      <c r="F17" s="17" t="s">
        <v>304</v>
      </c>
      <c r="G17" s="17" t="s">
        <v>304</v>
      </c>
      <c r="H17" s="18" t="s">
        <v>19</v>
      </c>
      <c r="I17" s="18" t="s">
        <v>305</v>
      </c>
      <c r="J17" s="23">
        <v>1</v>
      </c>
      <c r="K17" s="24">
        <v>3850</v>
      </c>
    </row>
    <row r="18" s="3" customFormat="1" ht="46.8" spans="1:11">
      <c r="A18" s="15">
        <v>14</v>
      </c>
      <c r="B18" s="16" t="s">
        <v>237</v>
      </c>
      <c r="C18" s="16" t="s">
        <v>306</v>
      </c>
      <c r="D18" s="17" t="s">
        <v>286</v>
      </c>
      <c r="E18" s="18" t="s">
        <v>287</v>
      </c>
      <c r="F18" s="17" t="s">
        <v>286</v>
      </c>
      <c r="G18" s="17" t="s">
        <v>286</v>
      </c>
      <c r="H18" s="18" t="s">
        <v>19</v>
      </c>
      <c r="I18" s="18" t="s">
        <v>307</v>
      </c>
      <c r="J18" s="23">
        <v>1</v>
      </c>
      <c r="K18" s="24">
        <v>3850</v>
      </c>
    </row>
    <row r="19" s="3" customFormat="1" ht="46.8" spans="1:11">
      <c r="A19" s="15">
        <v>15</v>
      </c>
      <c r="B19" s="16" t="s">
        <v>237</v>
      </c>
      <c r="C19" s="16" t="s">
        <v>308</v>
      </c>
      <c r="D19" s="17" t="s">
        <v>26</v>
      </c>
      <c r="E19" s="18" t="s">
        <v>83</v>
      </c>
      <c r="F19" s="17" t="s">
        <v>26</v>
      </c>
      <c r="G19" s="17" t="s">
        <v>26</v>
      </c>
      <c r="H19" s="18" t="s">
        <v>19</v>
      </c>
      <c r="I19" s="18" t="s">
        <v>309</v>
      </c>
      <c r="J19" s="23">
        <v>1</v>
      </c>
      <c r="K19" s="24">
        <v>3850</v>
      </c>
    </row>
    <row r="20" s="3" customFormat="1" ht="46.8" spans="1:11">
      <c r="A20" s="15">
        <v>16</v>
      </c>
      <c r="B20" s="16" t="s">
        <v>237</v>
      </c>
      <c r="C20" s="16" t="s">
        <v>308</v>
      </c>
      <c r="D20" s="17" t="s">
        <v>286</v>
      </c>
      <c r="E20" s="18" t="s">
        <v>310</v>
      </c>
      <c r="F20" s="17" t="s">
        <v>286</v>
      </c>
      <c r="G20" s="17" t="s">
        <v>286</v>
      </c>
      <c r="H20" s="18" t="s">
        <v>19</v>
      </c>
      <c r="I20" s="18" t="s">
        <v>311</v>
      </c>
      <c r="J20" s="23">
        <v>1</v>
      </c>
      <c r="K20" s="24">
        <v>3850</v>
      </c>
    </row>
    <row r="21" s="3" customFormat="1" ht="46.8" spans="1:11">
      <c r="A21" s="15">
        <v>17</v>
      </c>
      <c r="B21" s="16" t="s">
        <v>312</v>
      </c>
      <c r="C21" s="16" t="s">
        <v>313</v>
      </c>
      <c r="D21" s="17" t="s">
        <v>314</v>
      </c>
      <c r="E21" s="18" t="s">
        <v>315</v>
      </c>
      <c r="F21" s="17" t="s">
        <v>314</v>
      </c>
      <c r="G21" s="17" t="s">
        <v>314</v>
      </c>
      <c r="H21" s="18" t="s">
        <v>19</v>
      </c>
      <c r="I21" s="18" t="s">
        <v>316</v>
      </c>
      <c r="J21" s="23">
        <v>1</v>
      </c>
      <c r="K21" s="24">
        <v>20000</v>
      </c>
    </row>
    <row r="22" s="3" customFormat="1" ht="46.8" spans="1:11">
      <c r="A22" s="15">
        <v>18</v>
      </c>
      <c r="B22" s="16" t="s">
        <v>312</v>
      </c>
      <c r="C22" s="16" t="s">
        <v>313</v>
      </c>
      <c r="D22" s="17" t="s">
        <v>317</v>
      </c>
      <c r="E22" s="18" t="s">
        <v>318</v>
      </c>
      <c r="F22" s="17" t="s">
        <v>317</v>
      </c>
      <c r="G22" s="17" t="s">
        <v>317</v>
      </c>
      <c r="H22" s="18" t="s">
        <v>19</v>
      </c>
      <c r="I22" s="18" t="s">
        <v>319</v>
      </c>
      <c r="J22" s="23">
        <v>1</v>
      </c>
      <c r="K22" s="24">
        <v>20000</v>
      </c>
    </row>
    <row r="23" s="3" customFormat="1" ht="46.8" spans="1:11">
      <c r="A23" s="15">
        <v>19</v>
      </c>
      <c r="B23" s="16" t="s">
        <v>312</v>
      </c>
      <c r="C23" s="16" t="s">
        <v>320</v>
      </c>
      <c r="D23" s="17" t="s">
        <v>321</v>
      </c>
      <c r="E23" s="18" t="s">
        <v>44</v>
      </c>
      <c r="F23" s="17" t="s">
        <v>321</v>
      </c>
      <c r="G23" s="17" t="s">
        <v>321</v>
      </c>
      <c r="H23" s="18" t="s">
        <v>19</v>
      </c>
      <c r="I23" s="18" t="s">
        <v>322</v>
      </c>
      <c r="J23" s="23">
        <v>1</v>
      </c>
      <c r="K23" s="24">
        <v>3850</v>
      </c>
    </row>
    <row r="24" s="3" customFormat="1" ht="46.8" spans="1:11">
      <c r="A24" s="15">
        <v>20</v>
      </c>
      <c r="B24" s="16" t="s">
        <v>323</v>
      </c>
      <c r="C24" s="16" t="s">
        <v>324</v>
      </c>
      <c r="D24" s="17" t="s">
        <v>325</v>
      </c>
      <c r="E24" s="18" t="s">
        <v>240</v>
      </c>
      <c r="F24" s="17" t="s">
        <v>325</v>
      </c>
      <c r="G24" s="17" t="s">
        <v>325</v>
      </c>
      <c r="H24" s="18" t="s">
        <v>19</v>
      </c>
      <c r="I24" s="18" t="s">
        <v>326</v>
      </c>
      <c r="J24" s="23">
        <v>1</v>
      </c>
      <c r="K24" s="24">
        <v>3850</v>
      </c>
    </row>
    <row r="25" s="3" customFormat="1" ht="46.8" spans="1:11">
      <c r="A25" s="15">
        <v>21</v>
      </c>
      <c r="B25" s="16" t="s">
        <v>323</v>
      </c>
      <c r="C25" s="16" t="s">
        <v>324</v>
      </c>
      <c r="D25" s="17" t="s">
        <v>327</v>
      </c>
      <c r="E25" s="18" t="s">
        <v>328</v>
      </c>
      <c r="F25" s="17" t="s">
        <v>327</v>
      </c>
      <c r="G25" s="17" t="s">
        <v>327</v>
      </c>
      <c r="H25" s="18" t="s">
        <v>19</v>
      </c>
      <c r="I25" s="18" t="s">
        <v>329</v>
      </c>
      <c r="J25" s="23">
        <v>1</v>
      </c>
      <c r="K25" s="24">
        <v>1500</v>
      </c>
    </row>
    <row r="26" s="3" customFormat="1" ht="46.8" spans="1:11">
      <c r="A26" s="15">
        <v>22</v>
      </c>
      <c r="B26" s="16" t="s">
        <v>323</v>
      </c>
      <c r="C26" s="16" t="s">
        <v>330</v>
      </c>
      <c r="D26" s="17" t="s">
        <v>331</v>
      </c>
      <c r="E26" s="18" t="s">
        <v>328</v>
      </c>
      <c r="F26" s="17" t="s">
        <v>331</v>
      </c>
      <c r="G26" s="17" t="s">
        <v>331</v>
      </c>
      <c r="H26" s="18" t="s">
        <v>19</v>
      </c>
      <c r="I26" s="18" t="s">
        <v>332</v>
      </c>
      <c r="J26" s="23">
        <v>1</v>
      </c>
      <c r="K26" s="24">
        <v>1500</v>
      </c>
    </row>
    <row r="27" s="3" customFormat="1" ht="46.8" spans="1:11">
      <c r="A27" s="15">
        <v>23</v>
      </c>
      <c r="B27" s="16" t="s">
        <v>323</v>
      </c>
      <c r="C27" s="16" t="s">
        <v>330</v>
      </c>
      <c r="D27" s="17" t="s">
        <v>297</v>
      </c>
      <c r="E27" s="18" t="s">
        <v>196</v>
      </c>
      <c r="F27" s="17" t="s">
        <v>297</v>
      </c>
      <c r="G27" s="17" t="s">
        <v>297</v>
      </c>
      <c r="H27" s="18" t="s">
        <v>19</v>
      </c>
      <c r="I27" s="18" t="s">
        <v>333</v>
      </c>
      <c r="J27" s="23">
        <v>1</v>
      </c>
      <c r="K27" s="24">
        <v>3850</v>
      </c>
    </row>
    <row r="28" s="3" customFormat="1" ht="46.8" spans="1:11">
      <c r="A28" s="15">
        <v>24</v>
      </c>
      <c r="B28" s="16" t="s">
        <v>323</v>
      </c>
      <c r="C28" s="16" t="s">
        <v>334</v>
      </c>
      <c r="D28" s="17" t="s">
        <v>335</v>
      </c>
      <c r="E28" s="18" t="s">
        <v>336</v>
      </c>
      <c r="F28" s="17" t="s">
        <v>335</v>
      </c>
      <c r="G28" s="17" t="s">
        <v>335</v>
      </c>
      <c r="H28" s="18" t="s">
        <v>19</v>
      </c>
      <c r="I28" s="18" t="s">
        <v>337</v>
      </c>
      <c r="J28" s="23">
        <v>1</v>
      </c>
      <c r="K28" s="24">
        <v>3850</v>
      </c>
    </row>
    <row r="29" s="3" customFormat="1" ht="46.8" spans="1:11">
      <c r="A29" s="15">
        <v>25</v>
      </c>
      <c r="B29" s="16" t="s">
        <v>338</v>
      </c>
      <c r="C29" s="16" t="s">
        <v>339</v>
      </c>
      <c r="D29" s="17" t="s">
        <v>340</v>
      </c>
      <c r="E29" s="18" t="s">
        <v>191</v>
      </c>
      <c r="F29" s="17" t="s">
        <v>340</v>
      </c>
      <c r="G29" s="17" t="s">
        <v>340</v>
      </c>
      <c r="H29" s="18" t="s">
        <v>19</v>
      </c>
      <c r="I29" s="18" t="s">
        <v>341</v>
      </c>
      <c r="J29" s="23">
        <v>1</v>
      </c>
      <c r="K29" s="24">
        <v>3850</v>
      </c>
    </row>
    <row r="30" s="3" customFormat="1" ht="46.8" spans="1:11">
      <c r="A30" s="15">
        <v>26</v>
      </c>
      <c r="B30" s="16" t="s">
        <v>338</v>
      </c>
      <c r="C30" s="16" t="s">
        <v>342</v>
      </c>
      <c r="D30" s="17" t="s">
        <v>343</v>
      </c>
      <c r="E30" s="18" t="s">
        <v>240</v>
      </c>
      <c r="F30" s="17" t="s">
        <v>343</v>
      </c>
      <c r="G30" s="17" t="s">
        <v>343</v>
      </c>
      <c r="H30" s="18" t="s">
        <v>19</v>
      </c>
      <c r="I30" s="18" t="s">
        <v>344</v>
      </c>
      <c r="J30" s="23">
        <v>1</v>
      </c>
      <c r="K30" s="24">
        <v>3850</v>
      </c>
    </row>
    <row r="31" s="3" customFormat="1" ht="46.8" spans="1:11">
      <c r="A31" s="15">
        <v>27</v>
      </c>
      <c r="B31" s="16" t="s">
        <v>338</v>
      </c>
      <c r="C31" s="16" t="s">
        <v>345</v>
      </c>
      <c r="D31" s="17" t="s">
        <v>346</v>
      </c>
      <c r="E31" s="18" t="s">
        <v>347</v>
      </c>
      <c r="F31" s="17" t="s">
        <v>346</v>
      </c>
      <c r="G31" s="17" t="s">
        <v>346</v>
      </c>
      <c r="H31" s="18" t="s">
        <v>19</v>
      </c>
      <c r="I31" s="18" t="s">
        <v>348</v>
      </c>
      <c r="J31" s="23">
        <v>1</v>
      </c>
      <c r="K31" s="24">
        <v>3850</v>
      </c>
    </row>
    <row r="32" s="3" customFormat="1" ht="27" customHeight="1" spans="1:11">
      <c r="A32" s="15">
        <v>28</v>
      </c>
      <c r="B32" s="16" t="s">
        <v>349</v>
      </c>
      <c r="C32" s="16" t="s">
        <v>350</v>
      </c>
      <c r="D32" s="17" t="s">
        <v>286</v>
      </c>
      <c r="E32" s="18" t="s">
        <v>287</v>
      </c>
      <c r="F32" s="17" t="s">
        <v>286</v>
      </c>
      <c r="G32" s="17" t="s">
        <v>286</v>
      </c>
      <c r="H32" s="18" t="s">
        <v>19</v>
      </c>
      <c r="I32" s="18" t="s">
        <v>351</v>
      </c>
      <c r="J32" s="23">
        <v>1</v>
      </c>
      <c r="K32" s="24">
        <v>3850</v>
      </c>
    </row>
    <row r="33" s="3" customFormat="1" ht="27" customHeight="1" spans="1:11">
      <c r="A33" s="19" t="s">
        <v>61</v>
      </c>
      <c r="B33" s="20"/>
      <c r="C33" s="20"/>
      <c r="D33" s="20"/>
      <c r="E33" s="20"/>
      <c r="F33" s="20"/>
      <c r="G33" s="20"/>
      <c r="H33" s="20"/>
      <c r="I33" s="25"/>
      <c r="J33" s="26">
        <f>SUM(J5:J32)</f>
        <v>28</v>
      </c>
      <c r="K33" s="26">
        <f>SUM(K5:K32)</f>
        <v>163210</v>
      </c>
    </row>
    <row r="34" s="4" customFormat="1" ht="46.8" spans="1:11">
      <c r="A34" s="15">
        <v>1</v>
      </c>
      <c r="B34" s="16" t="s">
        <v>62</v>
      </c>
      <c r="C34" s="16" t="s">
        <v>75</v>
      </c>
      <c r="D34" s="18" t="s">
        <v>352</v>
      </c>
      <c r="E34" s="18" t="s">
        <v>353</v>
      </c>
      <c r="F34" s="18" t="s">
        <v>352</v>
      </c>
      <c r="G34" s="18" t="s">
        <v>354</v>
      </c>
      <c r="H34" s="18" t="s">
        <v>19</v>
      </c>
      <c r="I34" s="18" t="s">
        <v>355</v>
      </c>
      <c r="J34" s="27">
        <v>1</v>
      </c>
      <c r="K34" s="27">
        <v>3850</v>
      </c>
    </row>
    <row r="35" s="4" customFormat="1" ht="46.8" spans="1:11">
      <c r="A35" s="15">
        <v>2</v>
      </c>
      <c r="B35" s="16" t="s">
        <v>62</v>
      </c>
      <c r="C35" s="16" t="s">
        <v>356</v>
      </c>
      <c r="D35" s="18" t="s">
        <v>357</v>
      </c>
      <c r="E35" s="21" t="s">
        <v>358</v>
      </c>
      <c r="F35" s="18" t="s">
        <v>357</v>
      </c>
      <c r="G35" s="18" t="s">
        <v>359</v>
      </c>
      <c r="H35" s="18" t="s">
        <v>19</v>
      </c>
      <c r="I35" s="18" t="s">
        <v>360</v>
      </c>
      <c r="J35" s="27">
        <v>1</v>
      </c>
      <c r="K35" s="27">
        <v>1500</v>
      </c>
    </row>
    <row r="36" s="4" customFormat="1" ht="46.8" spans="1:11">
      <c r="A36" s="15">
        <v>3</v>
      </c>
      <c r="B36" s="16" t="s">
        <v>86</v>
      </c>
      <c r="C36" s="16" t="s">
        <v>361</v>
      </c>
      <c r="D36" s="18" t="s">
        <v>352</v>
      </c>
      <c r="E36" s="18" t="s">
        <v>191</v>
      </c>
      <c r="F36" s="18" t="s">
        <v>352</v>
      </c>
      <c r="G36" s="18" t="s">
        <v>362</v>
      </c>
      <c r="H36" s="18" t="s">
        <v>19</v>
      </c>
      <c r="I36" s="18" t="s">
        <v>363</v>
      </c>
      <c r="J36" s="27">
        <v>1</v>
      </c>
      <c r="K36" s="27">
        <v>3850</v>
      </c>
    </row>
    <row r="37" s="4" customFormat="1" ht="46.8" spans="1:11">
      <c r="A37" s="15">
        <v>4</v>
      </c>
      <c r="B37" s="16" t="s">
        <v>364</v>
      </c>
      <c r="C37" s="16" t="s">
        <v>365</v>
      </c>
      <c r="D37" s="18" t="s">
        <v>357</v>
      </c>
      <c r="E37" s="18" t="s">
        <v>366</v>
      </c>
      <c r="F37" s="18" t="s">
        <v>357</v>
      </c>
      <c r="G37" s="18" t="s">
        <v>367</v>
      </c>
      <c r="H37" s="18" t="s">
        <v>19</v>
      </c>
      <c r="I37" s="18" t="s">
        <v>368</v>
      </c>
      <c r="J37" s="27">
        <v>1</v>
      </c>
      <c r="K37" s="27">
        <v>1500</v>
      </c>
    </row>
    <row r="38" s="4" customFormat="1" ht="93.6" spans="1:11">
      <c r="A38" s="15">
        <v>5</v>
      </c>
      <c r="B38" s="16" t="s">
        <v>62</v>
      </c>
      <c r="C38" s="16" t="s">
        <v>369</v>
      </c>
      <c r="D38" s="18" t="s">
        <v>370</v>
      </c>
      <c r="E38" s="18" t="s">
        <v>371</v>
      </c>
      <c r="F38" s="18" t="s">
        <v>370</v>
      </c>
      <c r="G38" s="18" t="s">
        <v>372</v>
      </c>
      <c r="H38" s="18" t="s">
        <v>19</v>
      </c>
      <c r="I38" s="18" t="s">
        <v>373</v>
      </c>
      <c r="J38" s="27">
        <v>1</v>
      </c>
      <c r="K38" s="27">
        <v>20000</v>
      </c>
    </row>
    <row r="39" s="4" customFormat="1" ht="46.8" spans="1:11">
      <c r="A39" s="15">
        <v>6</v>
      </c>
      <c r="B39" s="16" t="s">
        <v>86</v>
      </c>
      <c r="C39" s="16" t="s">
        <v>374</v>
      </c>
      <c r="D39" s="18" t="s">
        <v>352</v>
      </c>
      <c r="E39" s="18" t="s">
        <v>228</v>
      </c>
      <c r="F39" s="18" t="s">
        <v>352</v>
      </c>
      <c r="G39" s="18" t="s">
        <v>375</v>
      </c>
      <c r="H39" s="18" t="s">
        <v>19</v>
      </c>
      <c r="I39" s="18" t="s">
        <v>376</v>
      </c>
      <c r="J39" s="27">
        <v>1</v>
      </c>
      <c r="K39" s="27">
        <v>3850</v>
      </c>
    </row>
    <row r="40" s="4" customFormat="1" ht="46.8" spans="1:11">
      <c r="A40" s="15">
        <v>7</v>
      </c>
      <c r="B40" s="16" t="s">
        <v>62</v>
      </c>
      <c r="C40" s="16" t="s">
        <v>369</v>
      </c>
      <c r="D40" s="18" t="s">
        <v>352</v>
      </c>
      <c r="E40" s="18" t="s">
        <v>228</v>
      </c>
      <c r="F40" s="18" t="s">
        <v>352</v>
      </c>
      <c r="G40" s="18" t="s">
        <v>375</v>
      </c>
      <c r="H40" s="18" t="s">
        <v>19</v>
      </c>
      <c r="I40" s="18" t="s">
        <v>377</v>
      </c>
      <c r="J40" s="27">
        <v>1</v>
      </c>
      <c r="K40" s="27">
        <v>3850</v>
      </c>
    </row>
    <row r="41" s="4" customFormat="1" ht="46.8" spans="1:11">
      <c r="A41" s="15">
        <v>8</v>
      </c>
      <c r="B41" s="16" t="s">
        <v>86</v>
      </c>
      <c r="C41" s="16" t="s">
        <v>378</v>
      </c>
      <c r="D41" s="18" t="s">
        <v>352</v>
      </c>
      <c r="E41" s="18" t="s">
        <v>287</v>
      </c>
      <c r="F41" s="18" t="s">
        <v>352</v>
      </c>
      <c r="G41" s="18" t="s">
        <v>379</v>
      </c>
      <c r="H41" s="18" t="s">
        <v>19</v>
      </c>
      <c r="I41" s="18" t="s">
        <v>380</v>
      </c>
      <c r="J41" s="27">
        <v>1</v>
      </c>
      <c r="K41" s="27">
        <v>3850</v>
      </c>
    </row>
    <row r="42" s="4" customFormat="1" ht="46.8" spans="1:11">
      <c r="A42" s="15">
        <v>9</v>
      </c>
      <c r="B42" s="16" t="s">
        <v>62</v>
      </c>
      <c r="C42" s="16" t="s">
        <v>381</v>
      </c>
      <c r="D42" s="18" t="s">
        <v>352</v>
      </c>
      <c r="E42" s="18" t="s">
        <v>191</v>
      </c>
      <c r="F42" s="18" t="s">
        <v>352</v>
      </c>
      <c r="G42" s="18" t="s">
        <v>192</v>
      </c>
      <c r="H42" s="18" t="s">
        <v>19</v>
      </c>
      <c r="I42" s="18" t="s">
        <v>382</v>
      </c>
      <c r="J42" s="27">
        <v>1</v>
      </c>
      <c r="K42" s="27">
        <v>3850</v>
      </c>
    </row>
    <row r="43" s="4" customFormat="1" ht="46.8" spans="1:11">
      <c r="A43" s="15">
        <v>10</v>
      </c>
      <c r="B43" s="16" t="s">
        <v>86</v>
      </c>
      <c r="C43" s="16" t="s">
        <v>378</v>
      </c>
      <c r="D43" s="18" t="s">
        <v>352</v>
      </c>
      <c r="E43" s="18" t="s">
        <v>287</v>
      </c>
      <c r="F43" s="18" t="s">
        <v>352</v>
      </c>
      <c r="G43" s="18" t="s">
        <v>383</v>
      </c>
      <c r="H43" s="18" t="s">
        <v>19</v>
      </c>
      <c r="I43" s="18" t="s">
        <v>384</v>
      </c>
      <c r="J43" s="27">
        <v>1</v>
      </c>
      <c r="K43" s="27">
        <v>3850</v>
      </c>
    </row>
    <row r="44" s="4" customFormat="1" ht="46.8" spans="1:11">
      <c r="A44" s="15">
        <v>11</v>
      </c>
      <c r="B44" s="16" t="s">
        <v>364</v>
      </c>
      <c r="C44" s="16" t="s">
        <v>385</v>
      </c>
      <c r="D44" s="18" t="s">
        <v>357</v>
      </c>
      <c r="E44" s="18" t="s">
        <v>113</v>
      </c>
      <c r="F44" s="18" t="s">
        <v>357</v>
      </c>
      <c r="G44" s="18" t="s">
        <v>386</v>
      </c>
      <c r="H44" s="18" t="s">
        <v>19</v>
      </c>
      <c r="I44" s="18" t="s">
        <v>387</v>
      </c>
      <c r="J44" s="27">
        <v>1</v>
      </c>
      <c r="K44" s="27">
        <v>1500</v>
      </c>
    </row>
    <row r="45" s="4" customFormat="1" ht="46.8" spans="1:11">
      <c r="A45" s="15">
        <v>12</v>
      </c>
      <c r="B45" s="16" t="s">
        <v>86</v>
      </c>
      <c r="C45" s="16" t="s">
        <v>388</v>
      </c>
      <c r="D45" s="18" t="s">
        <v>352</v>
      </c>
      <c r="E45" s="18" t="s">
        <v>44</v>
      </c>
      <c r="F45" s="18" t="s">
        <v>352</v>
      </c>
      <c r="G45" s="18" t="s">
        <v>389</v>
      </c>
      <c r="H45" s="18" t="s">
        <v>19</v>
      </c>
      <c r="I45" s="18" t="s">
        <v>390</v>
      </c>
      <c r="J45" s="27">
        <v>1</v>
      </c>
      <c r="K45" s="27">
        <v>3850</v>
      </c>
    </row>
    <row r="46" s="4" customFormat="1" ht="46.8" spans="1:11">
      <c r="A46" s="15">
        <v>13</v>
      </c>
      <c r="B46" s="16" t="s">
        <v>391</v>
      </c>
      <c r="C46" s="16" t="s">
        <v>392</v>
      </c>
      <c r="D46" s="18" t="s">
        <v>352</v>
      </c>
      <c r="E46" s="18" t="s">
        <v>172</v>
      </c>
      <c r="F46" s="18" t="s">
        <v>352</v>
      </c>
      <c r="G46" s="18" t="s">
        <v>393</v>
      </c>
      <c r="H46" s="18" t="s">
        <v>19</v>
      </c>
      <c r="I46" s="18" t="s">
        <v>394</v>
      </c>
      <c r="J46" s="27">
        <v>1</v>
      </c>
      <c r="K46" s="27">
        <v>3850</v>
      </c>
    </row>
    <row r="47" s="4" customFormat="1" ht="46.8" spans="1:11">
      <c r="A47" s="15">
        <v>14</v>
      </c>
      <c r="B47" s="16" t="s">
        <v>395</v>
      </c>
      <c r="C47" s="16" t="s">
        <v>396</v>
      </c>
      <c r="D47" s="18" t="s">
        <v>352</v>
      </c>
      <c r="E47" s="18" t="s">
        <v>397</v>
      </c>
      <c r="F47" s="18" t="s">
        <v>352</v>
      </c>
      <c r="G47" s="18" t="s">
        <v>398</v>
      </c>
      <c r="H47" s="18" t="s">
        <v>19</v>
      </c>
      <c r="I47" s="18" t="s">
        <v>399</v>
      </c>
      <c r="J47" s="27">
        <v>1</v>
      </c>
      <c r="K47" s="27">
        <v>3850</v>
      </c>
    </row>
    <row r="48" s="4" customFormat="1" ht="46.8" spans="1:11">
      <c r="A48" s="15">
        <v>15</v>
      </c>
      <c r="B48" s="16" t="s">
        <v>86</v>
      </c>
      <c r="C48" s="16" t="s">
        <v>400</v>
      </c>
      <c r="D48" s="18" t="s">
        <v>352</v>
      </c>
      <c r="E48" s="18" t="s">
        <v>401</v>
      </c>
      <c r="F48" s="18" t="s">
        <v>352</v>
      </c>
      <c r="G48" s="18" t="s">
        <v>362</v>
      </c>
      <c r="H48" s="18" t="s">
        <v>19</v>
      </c>
      <c r="I48" s="18" t="s">
        <v>402</v>
      </c>
      <c r="J48" s="27">
        <v>1</v>
      </c>
      <c r="K48" s="27">
        <v>3850</v>
      </c>
    </row>
    <row r="49" s="4" customFormat="1" ht="46.8" spans="1:11">
      <c r="A49" s="15">
        <v>16</v>
      </c>
      <c r="B49" s="16" t="s">
        <v>403</v>
      </c>
      <c r="C49" s="16" t="s">
        <v>404</v>
      </c>
      <c r="D49" s="18" t="s">
        <v>357</v>
      </c>
      <c r="E49" s="18" t="s">
        <v>251</v>
      </c>
      <c r="F49" s="18" t="s">
        <v>357</v>
      </c>
      <c r="G49" s="18" t="s">
        <v>405</v>
      </c>
      <c r="H49" s="18" t="s">
        <v>19</v>
      </c>
      <c r="I49" s="18" t="s">
        <v>406</v>
      </c>
      <c r="J49" s="27">
        <v>1</v>
      </c>
      <c r="K49" s="27">
        <v>1500</v>
      </c>
    </row>
    <row r="50" s="4" customFormat="1" ht="46.8" spans="1:11">
      <c r="A50" s="15">
        <v>17</v>
      </c>
      <c r="B50" s="16" t="s">
        <v>407</v>
      </c>
      <c r="C50" s="16" t="s">
        <v>408</v>
      </c>
      <c r="D50" s="18" t="s">
        <v>352</v>
      </c>
      <c r="E50" s="18" t="s">
        <v>44</v>
      </c>
      <c r="F50" s="18" t="s">
        <v>352</v>
      </c>
      <c r="G50" s="18" t="s">
        <v>286</v>
      </c>
      <c r="H50" s="18" t="s">
        <v>19</v>
      </c>
      <c r="I50" s="18" t="s">
        <v>409</v>
      </c>
      <c r="J50" s="27">
        <v>1</v>
      </c>
      <c r="K50" s="27">
        <v>3850</v>
      </c>
    </row>
    <row r="51" s="4" customFormat="1" ht="46.8" spans="1:11">
      <c r="A51" s="15">
        <v>18</v>
      </c>
      <c r="B51" s="16" t="s">
        <v>86</v>
      </c>
      <c r="C51" s="16" t="s">
        <v>410</v>
      </c>
      <c r="D51" s="18" t="s">
        <v>352</v>
      </c>
      <c r="E51" s="18" t="s">
        <v>260</v>
      </c>
      <c r="F51" s="18" t="s">
        <v>352</v>
      </c>
      <c r="G51" s="18" t="s">
        <v>411</v>
      </c>
      <c r="H51" s="18" t="s">
        <v>19</v>
      </c>
      <c r="I51" s="18" t="s">
        <v>412</v>
      </c>
      <c r="J51" s="27">
        <v>1</v>
      </c>
      <c r="K51" s="27">
        <v>3850</v>
      </c>
    </row>
    <row r="52" s="4" customFormat="1" ht="46.8" spans="1:11">
      <c r="A52" s="15">
        <v>19</v>
      </c>
      <c r="B52" s="16" t="s">
        <v>62</v>
      </c>
      <c r="C52" s="16" t="s">
        <v>413</v>
      </c>
      <c r="D52" s="18" t="s">
        <v>357</v>
      </c>
      <c r="E52" s="18" t="s">
        <v>113</v>
      </c>
      <c r="F52" s="18" t="s">
        <v>357</v>
      </c>
      <c r="G52" s="18" t="s">
        <v>414</v>
      </c>
      <c r="H52" s="18" t="s">
        <v>19</v>
      </c>
      <c r="I52" s="18" t="s">
        <v>415</v>
      </c>
      <c r="J52" s="27">
        <v>1</v>
      </c>
      <c r="K52" s="27">
        <v>1500</v>
      </c>
    </row>
    <row r="53" s="4" customFormat="1" ht="46.8" spans="1:11">
      <c r="A53" s="15">
        <v>20</v>
      </c>
      <c r="B53" s="16" t="s">
        <v>96</v>
      </c>
      <c r="C53" s="16" t="s">
        <v>416</v>
      </c>
      <c r="D53" s="18" t="s">
        <v>357</v>
      </c>
      <c r="E53" s="18" t="s">
        <v>417</v>
      </c>
      <c r="F53" s="18" t="s">
        <v>357</v>
      </c>
      <c r="G53" s="18" t="s">
        <v>418</v>
      </c>
      <c r="H53" s="18" t="s">
        <v>19</v>
      </c>
      <c r="I53" s="18" t="s">
        <v>419</v>
      </c>
      <c r="J53" s="27">
        <v>1</v>
      </c>
      <c r="K53" s="27">
        <v>1500</v>
      </c>
    </row>
    <row r="54" s="4" customFormat="1" ht="46.8" spans="1:11">
      <c r="A54" s="15">
        <v>21</v>
      </c>
      <c r="B54" s="16" t="s">
        <v>391</v>
      </c>
      <c r="C54" s="16" t="s">
        <v>420</v>
      </c>
      <c r="D54" s="18" t="s">
        <v>357</v>
      </c>
      <c r="E54" s="18" t="s">
        <v>421</v>
      </c>
      <c r="F54" s="18" t="s">
        <v>357</v>
      </c>
      <c r="G54" s="18" t="s">
        <v>422</v>
      </c>
      <c r="H54" s="18" t="s">
        <v>19</v>
      </c>
      <c r="I54" s="18" t="s">
        <v>423</v>
      </c>
      <c r="J54" s="27">
        <v>1</v>
      </c>
      <c r="K54" s="27">
        <v>1500</v>
      </c>
    </row>
    <row r="55" s="4" customFormat="1" ht="46.8" spans="1:11">
      <c r="A55" s="15">
        <v>22</v>
      </c>
      <c r="B55" s="16" t="s">
        <v>70</v>
      </c>
      <c r="C55" s="16" t="s">
        <v>424</v>
      </c>
      <c r="D55" s="18" t="s">
        <v>352</v>
      </c>
      <c r="E55" s="18" t="s">
        <v>401</v>
      </c>
      <c r="F55" s="18" t="s">
        <v>352</v>
      </c>
      <c r="G55" s="18" t="s">
        <v>192</v>
      </c>
      <c r="H55" s="18" t="s">
        <v>19</v>
      </c>
      <c r="I55" s="18" t="s">
        <v>425</v>
      </c>
      <c r="J55" s="27">
        <v>1</v>
      </c>
      <c r="K55" s="27">
        <v>3850</v>
      </c>
    </row>
    <row r="56" s="4" customFormat="1" ht="46.8" spans="1:11">
      <c r="A56" s="15">
        <v>23</v>
      </c>
      <c r="B56" s="16" t="s">
        <v>426</v>
      </c>
      <c r="C56" s="16" t="s">
        <v>427</v>
      </c>
      <c r="D56" s="18" t="s">
        <v>352</v>
      </c>
      <c r="E56" s="18" t="s">
        <v>240</v>
      </c>
      <c r="F56" s="18" t="s">
        <v>352</v>
      </c>
      <c r="G56" s="18" t="s">
        <v>428</v>
      </c>
      <c r="H56" s="18" t="s">
        <v>19</v>
      </c>
      <c r="I56" s="18" t="s">
        <v>429</v>
      </c>
      <c r="J56" s="27">
        <v>1</v>
      </c>
      <c r="K56" s="27">
        <v>3850</v>
      </c>
    </row>
    <row r="57" s="4" customFormat="1" ht="46.8" spans="1:11">
      <c r="A57" s="15">
        <v>24</v>
      </c>
      <c r="B57" s="16" t="s">
        <v>426</v>
      </c>
      <c r="C57" s="16" t="s">
        <v>427</v>
      </c>
      <c r="D57" s="18" t="s">
        <v>352</v>
      </c>
      <c r="E57" s="18" t="s">
        <v>172</v>
      </c>
      <c r="F57" s="18" t="s">
        <v>352</v>
      </c>
      <c r="G57" s="18" t="s">
        <v>430</v>
      </c>
      <c r="H57" s="18" t="s">
        <v>19</v>
      </c>
      <c r="I57" s="18" t="s">
        <v>431</v>
      </c>
      <c r="J57" s="27">
        <v>1</v>
      </c>
      <c r="K57" s="27">
        <v>3850</v>
      </c>
    </row>
    <row r="58" s="4" customFormat="1" ht="46.8" spans="1:11">
      <c r="A58" s="15">
        <v>25</v>
      </c>
      <c r="B58" s="16" t="s">
        <v>70</v>
      </c>
      <c r="C58" s="16" t="s">
        <v>432</v>
      </c>
      <c r="D58" s="18" t="s">
        <v>352</v>
      </c>
      <c r="E58" s="18" t="s">
        <v>44</v>
      </c>
      <c r="F58" s="18" t="s">
        <v>352</v>
      </c>
      <c r="G58" s="18" t="s">
        <v>286</v>
      </c>
      <c r="H58" s="18" t="s">
        <v>19</v>
      </c>
      <c r="I58" s="18" t="s">
        <v>433</v>
      </c>
      <c r="J58" s="27">
        <v>1</v>
      </c>
      <c r="K58" s="27">
        <v>3850</v>
      </c>
    </row>
    <row r="59" s="4" customFormat="1" ht="46.8" spans="1:11">
      <c r="A59" s="15">
        <v>26</v>
      </c>
      <c r="B59" s="16" t="s">
        <v>70</v>
      </c>
      <c r="C59" s="16" t="s">
        <v>424</v>
      </c>
      <c r="D59" s="18" t="s">
        <v>352</v>
      </c>
      <c r="E59" s="18" t="s">
        <v>191</v>
      </c>
      <c r="F59" s="18" t="s">
        <v>352</v>
      </c>
      <c r="G59" s="18" t="s">
        <v>192</v>
      </c>
      <c r="H59" s="18" t="s">
        <v>19</v>
      </c>
      <c r="I59" s="18" t="s">
        <v>434</v>
      </c>
      <c r="J59" s="27">
        <v>1</v>
      </c>
      <c r="K59" s="27">
        <v>3850</v>
      </c>
    </row>
    <row r="60" s="4" customFormat="1" ht="46.8" spans="1:11">
      <c r="A60" s="15">
        <v>27</v>
      </c>
      <c r="B60" s="16" t="s">
        <v>426</v>
      </c>
      <c r="C60" s="16" t="s">
        <v>427</v>
      </c>
      <c r="D60" s="18" t="s">
        <v>435</v>
      </c>
      <c r="E60" s="18" t="s">
        <v>44</v>
      </c>
      <c r="F60" s="18" t="s">
        <v>435</v>
      </c>
      <c r="G60" s="18" t="s">
        <v>436</v>
      </c>
      <c r="H60" s="18" t="s">
        <v>19</v>
      </c>
      <c r="I60" s="18" t="s">
        <v>437</v>
      </c>
      <c r="J60" s="27">
        <v>1</v>
      </c>
      <c r="K60" s="27">
        <v>13140</v>
      </c>
    </row>
    <row r="61" s="4" customFormat="1" ht="46.8" spans="1:11">
      <c r="A61" s="15">
        <v>28</v>
      </c>
      <c r="B61" s="16" t="s">
        <v>438</v>
      </c>
      <c r="C61" s="16" t="s">
        <v>439</v>
      </c>
      <c r="D61" s="18" t="s">
        <v>352</v>
      </c>
      <c r="E61" s="18" t="s">
        <v>272</v>
      </c>
      <c r="F61" s="18" t="s">
        <v>352</v>
      </c>
      <c r="G61" s="18" t="s">
        <v>440</v>
      </c>
      <c r="H61" s="18" t="s">
        <v>19</v>
      </c>
      <c r="I61" s="18" t="s">
        <v>441</v>
      </c>
      <c r="J61" s="27">
        <v>1</v>
      </c>
      <c r="K61" s="27">
        <v>3850</v>
      </c>
    </row>
    <row r="62" s="4" customFormat="1" ht="46.8" spans="1:11">
      <c r="A62" s="15">
        <v>29</v>
      </c>
      <c r="B62" s="16" t="s">
        <v>438</v>
      </c>
      <c r="C62" s="16" t="s">
        <v>439</v>
      </c>
      <c r="D62" s="18" t="s">
        <v>352</v>
      </c>
      <c r="E62" s="18" t="s">
        <v>442</v>
      </c>
      <c r="F62" s="18" t="s">
        <v>352</v>
      </c>
      <c r="G62" s="18" t="s">
        <v>443</v>
      </c>
      <c r="H62" s="18" t="s">
        <v>19</v>
      </c>
      <c r="I62" s="18" t="s">
        <v>444</v>
      </c>
      <c r="J62" s="27">
        <v>1</v>
      </c>
      <c r="K62" s="27">
        <v>3850</v>
      </c>
    </row>
    <row r="63" s="4" customFormat="1" ht="46.8" spans="1:11">
      <c r="A63" s="15">
        <v>30</v>
      </c>
      <c r="B63" s="16" t="s">
        <v>81</v>
      </c>
      <c r="C63" s="16" t="s">
        <v>445</v>
      </c>
      <c r="D63" s="18" t="s">
        <v>446</v>
      </c>
      <c r="E63" s="18" t="s">
        <v>136</v>
      </c>
      <c r="F63" s="18" t="s">
        <v>446</v>
      </c>
      <c r="G63" s="18" t="s">
        <v>142</v>
      </c>
      <c r="H63" s="18" t="s">
        <v>19</v>
      </c>
      <c r="I63" s="18" t="s">
        <v>447</v>
      </c>
      <c r="J63" s="27">
        <v>1</v>
      </c>
      <c r="K63" s="27">
        <v>2000</v>
      </c>
    </row>
    <row r="64" s="4" customFormat="1" ht="46.8" spans="1:11">
      <c r="A64" s="15">
        <v>31</v>
      </c>
      <c r="B64" s="16" t="s">
        <v>438</v>
      </c>
      <c r="C64" s="16" t="s">
        <v>448</v>
      </c>
      <c r="D64" s="18" t="s">
        <v>352</v>
      </c>
      <c r="E64" s="18" t="s">
        <v>449</v>
      </c>
      <c r="F64" s="18" t="s">
        <v>352</v>
      </c>
      <c r="G64" s="18" t="s">
        <v>450</v>
      </c>
      <c r="H64" s="18" t="s">
        <v>19</v>
      </c>
      <c r="I64" s="18" t="s">
        <v>451</v>
      </c>
      <c r="J64" s="27">
        <v>1</v>
      </c>
      <c r="K64" s="27">
        <v>3850</v>
      </c>
    </row>
    <row r="65" s="4" customFormat="1" ht="46.8" spans="1:11">
      <c r="A65" s="15">
        <v>32</v>
      </c>
      <c r="B65" s="16" t="s">
        <v>403</v>
      </c>
      <c r="C65" s="16" t="s">
        <v>452</v>
      </c>
      <c r="D65" s="18" t="s">
        <v>352</v>
      </c>
      <c r="E65" s="18" t="s">
        <v>113</v>
      </c>
      <c r="F65" s="18" t="s">
        <v>352</v>
      </c>
      <c r="G65" s="18" t="s">
        <v>453</v>
      </c>
      <c r="H65" s="18" t="s">
        <v>19</v>
      </c>
      <c r="I65" s="18" t="s">
        <v>454</v>
      </c>
      <c r="J65" s="27">
        <v>1</v>
      </c>
      <c r="K65" s="27">
        <v>3850</v>
      </c>
    </row>
    <row r="66" s="4" customFormat="1" ht="46.8" spans="1:11">
      <c r="A66" s="15">
        <v>33</v>
      </c>
      <c r="B66" s="16" t="s">
        <v>62</v>
      </c>
      <c r="C66" s="16" t="s">
        <v>455</v>
      </c>
      <c r="D66" s="18" t="s">
        <v>352</v>
      </c>
      <c r="E66" s="18" t="s">
        <v>272</v>
      </c>
      <c r="F66" s="18" t="s">
        <v>352</v>
      </c>
      <c r="G66" s="18" t="s">
        <v>456</v>
      </c>
      <c r="H66" s="18" t="s">
        <v>19</v>
      </c>
      <c r="I66" s="18" t="s">
        <v>457</v>
      </c>
      <c r="J66" s="27">
        <v>1</v>
      </c>
      <c r="K66" s="27">
        <v>3850</v>
      </c>
    </row>
    <row r="67" s="4" customFormat="1" ht="46.8" spans="1:11">
      <c r="A67" s="15">
        <v>34</v>
      </c>
      <c r="B67" s="16" t="s">
        <v>86</v>
      </c>
      <c r="C67" s="16" t="s">
        <v>458</v>
      </c>
      <c r="D67" s="18" t="s">
        <v>352</v>
      </c>
      <c r="E67" s="18" t="s">
        <v>401</v>
      </c>
      <c r="F67" s="18" t="s">
        <v>352</v>
      </c>
      <c r="G67" s="18" t="s">
        <v>459</v>
      </c>
      <c r="H67" s="18" t="s">
        <v>19</v>
      </c>
      <c r="I67" s="18" t="s">
        <v>460</v>
      </c>
      <c r="J67" s="27">
        <v>1</v>
      </c>
      <c r="K67" s="27">
        <v>3850</v>
      </c>
    </row>
    <row r="68" s="4" customFormat="1" ht="46.8" spans="1:11">
      <c r="A68" s="15">
        <v>35</v>
      </c>
      <c r="B68" s="16" t="s">
        <v>86</v>
      </c>
      <c r="C68" s="16" t="s">
        <v>400</v>
      </c>
      <c r="D68" s="18" t="s">
        <v>352</v>
      </c>
      <c r="E68" s="18" t="s">
        <v>461</v>
      </c>
      <c r="F68" s="18" t="s">
        <v>352</v>
      </c>
      <c r="G68" s="18" t="s">
        <v>462</v>
      </c>
      <c r="H68" s="18" t="s">
        <v>19</v>
      </c>
      <c r="I68" s="18" t="s">
        <v>463</v>
      </c>
      <c r="J68" s="27">
        <v>1</v>
      </c>
      <c r="K68" s="27">
        <v>3850</v>
      </c>
    </row>
    <row r="69" s="4" customFormat="1" ht="46.8" spans="1:11">
      <c r="A69" s="15">
        <v>36</v>
      </c>
      <c r="B69" s="16" t="s">
        <v>364</v>
      </c>
      <c r="C69" s="16" t="s">
        <v>464</v>
      </c>
      <c r="D69" s="18" t="s">
        <v>352</v>
      </c>
      <c r="E69" s="18" t="s">
        <v>113</v>
      </c>
      <c r="F69" s="18" t="s">
        <v>352</v>
      </c>
      <c r="G69" s="18" t="s">
        <v>335</v>
      </c>
      <c r="H69" s="18" t="s">
        <v>19</v>
      </c>
      <c r="I69" s="18" t="s">
        <v>465</v>
      </c>
      <c r="J69" s="27">
        <v>1</v>
      </c>
      <c r="K69" s="27">
        <v>3850</v>
      </c>
    </row>
    <row r="70" s="4" customFormat="1" ht="46.8" spans="1:11">
      <c r="A70" s="15">
        <v>37</v>
      </c>
      <c r="B70" s="16" t="s">
        <v>466</v>
      </c>
      <c r="C70" s="16" t="s">
        <v>467</v>
      </c>
      <c r="D70" s="18" t="s">
        <v>468</v>
      </c>
      <c r="E70" s="18" t="s">
        <v>469</v>
      </c>
      <c r="F70" s="18" t="s">
        <v>468</v>
      </c>
      <c r="G70" s="18" t="s">
        <v>248</v>
      </c>
      <c r="H70" s="18" t="s">
        <v>19</v>
      </c>
      <c r="I70" s="18" t="s">
        <v>470</v>
      </c>
      <c r="J70" s="27">
        <v>1</v>
      </c>
      <c r="K70" s="27">
        <v>30000</v>
      </c>
    </row>
    <row r="71" s="4" customFormat="1" ht="46.8" spans="1:11">
      <c r="A71" s="15">
        <v>38</v>
      </c>
      <c r="B71" s="16" t="s">
        <v>466</v>
      </c>
      <c r="C71" s="16" t="s">
        <v>467</v>
      </c>
      <c r="D71" s="18" t="s">
        <v>468</v>
      </c>
      <c r="E71" s="18" t="s">
        <v>469</v>
      </c>
      <c r="F71" s="18" t="s">
        <v>468</v>
      </c>
      <c r="G71" s="18" t="s">
        <v>471</v>
      </c>
      <c r="H71" s="18" t="s">
        <v>19</v>
      </c>
      <c r="I71" s="18" t="s">
        <v>472</v>
      </c>
      <c r="J71" s="27">
        <v>1</v>
      </c>
      <c r="K71" s="27">
        <v>30000</v>
      </c>
    </row>
    <row r="72" s="4" customFormat="1" ht="46.8" spans="1:11">
      <c r="A72" s="15">
        <v>39</v>
      </c>
      <c r="B72" s="16" t="s">
        <v>391</v>
      </c>
      <c r="C72" s="16" t="s">
        <v>473</v>
      </c>
      <c r="D72" s="18" t="s">
        <v>468</v>
      </c>
      <c r="E72" s="18" t="s">
        <v>469</v>
      </c>
      <c r="F72" s="18" t="s">
        <v>468</v>
      </c>
      <c r="G72" s="18" t="s">
        <v>248</v>
      </c>
      <c r="H72" s="18" t="s">
        <v>19</v>
      </c>
      <c r="I72" s="18" t="s">
        <v>474</v>
      </c>
      <c r="J72" s="27">
        <v>1</v>
      </c>
      <c r="K72" s="27">
        <v>30000</v>
      </c>
    </row>
    <row r="73" s="4" customFormat="1" ht="27" customHeight="1" spans="1:11">
      <c r="A73" s="15"/>
      <c r="B73" s="28"/>
      <c r="C73" s="28"/>
      <c r="D73" s="28"/>
      <c r="E73" s="28"/>
      <c r="F73" s="28"/>
      <c r="G73" s="28"/>
      <c r="H73" s="28"/>
      <c r="I73" s="45"/>
      <c r="J73" s="23">
        <f>SUM(J34:J72)</f>
        <v>39</v>
      </c>
      <c r="K73" s="23">
        <f>SUM(K34:K72)</f>
        <v>235740</v>
      </c>
    </row>
    <row r="74" s="2" customFormat="1" ht="46.8" spans="1:11">
      <c r="A74" s="15">
        <v>1</v>
      </c>
      <c r="B74" s="16" t="s">
        <v>475</v>
      </c>
      <c r="C74" s="16" t="s">
        <v>476</v>
      </c>
      <c r="D74" s="18" t="s">
        <v>78</v>
      </c>
      <c r="E74" s="29" t="s">
        <v>477</v>
      </c>
      <c r="F74" s="18" t="s">
        <v>78</v>
      </c>
      <c r="G74" s="17" t="s">
        <v>248</v>
      </c>
      <c r="H74" s="30" t="s">
        <v>19</v>
      </c>
      <c r="I74" s="29" t="s">
        <v>478</v>
      </c>
      <c r="J74" s="46">
        <v>1</v>
      </c>
      <c r="K74" s="47">
        <v>30000</v>
      </c>
    </row>
    <row r="75" s="2" customFormat="1" ht="46.8" spans="1:11">
      <c r="A75" s="15">
        <v>2</v>
      </c>
      <c r="B75" s="16" t="s">
        <v>133</v>
      </c>
      <c r="C75" s="16" t="s">
        <v>479</v>
      </c>
      <c r="D75" s="18" t="s">
        <v>78</v>
      </c>
      <c r="E75" s="18" t="s">
        <v>477</v>
      </c>
      <c r="F75" s="18" t="s">
        <v>78</v>
      </c>
      <c r="G75" s="17" t="s">
        <v>248</v>
      </c>
      <c r="H75" s="30" t="s">
        <v>19</v>
      </c>
      <c r="I75" s="18" t="s">
        <v>480</v>
      </c>
      <c r="J75" s="46">
        <v>1</v>
      </c>
      <c r="K75" s="47">
        <v>30000</v>
      </c>
    </row>
    <row r="76" s="2" customFormat="1" ht="46.8" spans="1:11">
      <c r="A76" s="15">
        <v>3</v>
      </c>
      <c r="B76" s="16" t="s">
        <v>133</v>
      </c>
      <c r="C76" s="16" t="s">
        <v>481</v>
      </c>
      <c r="D76" s="18" t="s">
        <v>78</v>
      </c>
      <c r="E76" s="18" t="s">
        <v>477</v>
      </c>
      <c r="F76" s="18" t="s">
        <v>78</v>
      </c>
      <c r="G76" s="17" t="s">
        <v>179</v>
      </c>
      <c r="H76" s="30" t="s">
        <v>19</v>
      </c>
      <c r="I76" s="18" t="s">
        <v>482</v>
      </c>
      <c r="J76" s="46">
        <v>1</v>
      </c>
      <c r="K76" s="47">
        <v>30000</v>
      </c>
    </row>
    <row r="77" s="2" customFormat="1" ht="46.8" spans="1:11">
      <c r="A77" s="15">
        <v>4</v>
      </c>
      <c r="B77" s="16" t="s">
        <v>133</v>
      </c>
      <c r="C77" s="16" t="s">
        <v>483</v>
      </c>
      <c r="D77" s="18" t="s">
        <v>78</v>
      </c>
      <c r="E77" s="18" t="s">
        <v>477</v>
      </c>
      <c r="F77" s="18" t="s">
        <v>78</v>
      </c>
      <c r="G77" s="17" t="s">
        <v>317</v>
      </c>
      <c r="H77" s="30" t="s">
        <v>19</v>
      </c>
      <c r="I77" s="18" t="s">
        <v>484</v>
      </c>
      <c r="J77" s="46">
        <v>1</v>
      </c>
      <c r="K77" s="48">
        <v>30000</v>
      </c>
    </row>
    <row r="78" s="2" customFormat="1" ht="46.8" spans="1:11">
      <c r="A78" s="15">
        <v>5</v>
      </c>
      <c r="B78" s="16" t="s">
        <v>133</v>
      </c>
      <c r="C78" s="16" t="s">
        <v>481</v>
      </c>
      <c r="D78" s="18" t="s">
        <v>78</v>
      </c>
      <c r="E78" s="18" t="s">
        <v>477</v>
      </c>
      <c r="F78" s="18" t="s">
        <v>78</v>
      </c>
      <c r="G78" s="17" t="s">
        <v>179</v>
      </c>
      <c r="H78" s="30" t="s">
        <v>19</v>
      </c>
      <c r="I78" s="18" t="s">
        <v>485</v>
      </c>
      <c r="J78" s="46">
        <v>1</v>
      </c>
      <c r="K78" s="48">
        <v>20000</v>
      </c>
    </row>
    <row r="79" s="2" customFormat="1" ht="46.8" spans="1:11">
      <c r="A79" s="15">
        <v>6</v>
      </c>
      <c r="B79" s="16" t="s">
        <v>133</v>
      </c>
      <c r="C79" s="16" t="s">
        <v>481</v>
      </c>
      <c r="D79" s="18" t="s">
        <v>78</v>
      </c>
      <c r="E79" s="18" t="s">
        <v>477</v>
      </c>
      <c r="F79" s="18" t="s">
        <v>78</v>
      </c>
      <c r="G79" s="17" t="s">
        <v>179</v>
      </c>
      <c r="H79" s="30" t="s">
        <v>19</v>
      </c>
      <c r="I79" s="18" t="s">
        <v>486</v>
      </c>
      <c r="J79" s="46">
        <v>1</v>
      </c>
      <c r="K79" s="48">
        <v>20000</v>
      </c>
    </row>
    <row r="80" s="2" customFormat="1" ht="46.8" spans="1:11">
      <c r="A80" s="15">
        <v>7</v>
      </c>
      <c r="B80" s="16" t="s">
        <v>475</v>
      </c>
      <c r="C80" s="16" t="s">
        <v>487</v>
      </c>
      <c r="D80" s="18" t="s">
        <v>72</v>
      </c>
      <c r="E80" s="18" t="s">
        <v>488</v>
      </c>
      <c r="F80" s="18" t="s">
        <v>72</v>
      </c>
      <c r="G80" s="17" t="s">
        <v>489</v>
      </c>
      <c r="H80" s="30" t="s">
        <v>19</v>
      </c>
      <c r="I80" s="18">
        <v>3155</v>
      </c>
      <c r="J80" s="46">
        <v>1</v>
      </c>
      <c r="K80" s="48">
        <v>7860</v>
      </c>
    </row>
    <row r="81" s="2" customFormat="1" ht="46.8" spans="1:11">
      <c r="A81" s="15">
        <v>8</v>
      </c>
      <c r="B81" s="16" t="s">
        <v>475</v>
      </c>
      <c r="C81" s="16" t="s">
        <v>487</v>
      </c>
      <c r="D81" s="18" t="s">
        <v>72</v>
      </c>
      <c r="E81" s="18" t="s">
        <v>488</v>
      </c>
      <c r="F81" s="18" t="s">
        <v>72</v>
      </c>
      <c r="G81" s="17" t="s">
        <v>490</v>
      </c>
      <c r="H81" s="30" t="s">
        <v>19</v>
      </c>
      <c r="I81" s="18">
        <v>348</v>
      </c>
      <c r="J81" s="46">
        <v>1</v>
      </c>
      <c r="K81" s="48">
        <v>7860</v>
      </c>
    </row>
    <row r="82" s="2" customFormat="1" ht="46.8" spans="1:11">
      <c r="A82" s="15">
        <v>9</v>
      </c>
      <c r="B82" s="16" t="s">
        <v>475</v>
      </c>
      <c r="C82" s="16" t="s">
        <v>487</v>
      </c>
      <c r="D82" s="18" t="s">
        <v>135</v>
      </c>
      <c r="E82" s="18" t="s">
        <v>491</v>
      </c>
      <c r="F82" s="18" t="s">
        <v>135</v>
      </c>
      <c r="G82" s="17" t="s">
        <v>138</v>
      </c>
      <c r="H82" s="30" t="s">
        <v>19</v>
      </c>
      <c r="I82" s="18" t="s">
        <v>492</v>
      </c>
      <c r="J82" s="46">
        <v>1</v>
      </c>
      <c r="K82" s="48">
        <v>2000</v>
      </c>
    </row>
    <row r="83" s="2" customFormat="1" ht="46.8" spans="1:11">
      <c r="A83" s="15">
        <v>10</v>
      </c>
      <c r="B83" s="16" t="s">
        <v>475</v>
      </c>
      <c r="C83" s="16" t="s">
        <v>487</v>
      </c>
      <c r="D83" s="18" t="s">
        <v>135</v>
      </c>
      <c r="E83" s="18" t="s">
        <v>141</v>
      </c>
      <c r="F83" s="18" t="s">
        <v>135</v>
      </c>
      <c r="G83" s="17" t="s">
        <v>138</v>
      </c>
      <c r="H83" s="30" t="s">
        <v>19</v>
      </c>
      <c r="I83" s="18" t="s">
        <v>493</v>
      </c>
      <c r="J83" s="46">
        <v>1</v>
      </c>
      <c r="K83" s="48">
        <v>2000</v>
      </c>
    </row>
    <row r="84" s="2" customFormat="1" ht="46.8" spans="1:11">
      <c r="A84" s="15">
        <v>11</v>
      </c>
      <c r="B84" s="16" t="s">
        <v>494</v>
      </c>
      <c r="C84" s="16" t="s">
        <v>495</v>
      </c>
      <c r="D84" s="18" t="s">
        <v>496</v>
      </c>
      <c r="E84" s="18" t="s">
        <v>497</v>
      </c>
      <c r="F84" s="18" t="s">
        <v>496</v>
      </c>
      <c r="G84" s="17" t="s">
        <v>498</v>
      </c>
      <c r="H84" s="30" t="s">
        <v>19</v>
      </c>
      <c r="I84" s="18" t="s">
        <v>499</v>
      </c>
      <c r="J84" s="46">
        <v>1</v>
      </c>
      <c r="K84" s="48">
        <v>20000</v>
      </c>
    </row>
    <row r="85" s="2" customFormat="1" ht="46.8" spans="1:11">
      <c r="A85" s="15">
        <v>12</v>
      </c>
      <c r="B85" s="16" t="s">
        <v>494</v>
      </c>
      <c r="C85" s="16" t="s">
        <v>495</v>
      </c>
      <c r="D85" s="18" t="s">
        <v>496</v>
      </c>
      <c r="E85" s="18" t="s">
        <v>497</v>
      </c>
      <c r="F85" s="18" t="s">
        <v>496</v>
      </c>
      <c r="G85" s="17" t="s">
        <v>498</v>
      </c>
      <c r="H85" s="30" t="s">
        <v>19</v>
      </c>
      <c r="I85" s="18" t="s">
        <v>500</v>
      </c>
      <c r="J85" s="46">
        <v>1</v>
      </c>
      <c r="K85" s="48">
        <v>20000</v>
      </c>
    </row>
    <row r="86" s="2" customFormat="1" ht="46.8" spans="1:11">
      <c r="A86" s="15">
        <v>13</v>
      </c>
      <c r="B86" s="16" t="s">
        <v>127</v>
      </c>
      <c r="C86" s="16" t="s">
        <v>501</v>
      </c>
      <c r="D86" s="18" t="s">
        <v>151</v>
      </c>
      <c r="E86" s="18" t="s">
        <v>502</v>
      </c>
      <c r="F86" s="18" t="s">
        <v>151</v>
      </c>
      <c r="G86" s="17" t="s">
        <v>503</v>
      </c>
      <c r="H86" s="30" t="s">
        <v>19</v>
      </c>
      <c r="I86" s="18" t="s">
        <v>504</v>
      </c>
      <c r="J86" s="46">
        <v>1</v>
      </c>
      <c r="K86" s="48">
        <v>12500</v>
      </c>
    </row>
    <row r="87" s="2" customFormat="1" ht="46.8" spans="1:11">
      <c r="A87" s="15">
        <v>14</v>
      </c>
      <c r="B87" s="16" t="s">
        <v>505</v>
      </c>
      <c r="C87" s="16" t="s">
        <v>506</v>
      </c>
      <c r="D87" s="18" t="s">
        <v>72</v>
      </c>
      <c r="E87" s="18" t="s">
        <v>449</v>
      </c>
      <c r="F87" s="18" t="s">
        <v>72</v>
      </c>
      <c r="G87" s="17" t="s">
        <v>450</v>
      </c>
      <c r="H87" s="30" t="s">
        <v>19</v>
      </c>
      <c r="I87" s="18" t="s">
        <v>507</v>
      </c>
      <c r="J87" s="46">
        <v>1</v>
      </c>
      <c r="K87" s="48">
        <v>3850</v>
      </c>
    </row>
    <row r="88" s="2" customFormat="1" ht="46.8" spans="1:11">
      <c r="A88" s="15">
        <v>15</v>
      </c>
      <c r="B88" s="16" t="s">
        <v>505</v>
      </c>
      <c r="C88" s="16" t="s">
        <v>506</v>
      </c>
      <c r="D88" s="18" t="s">
        <v>72</v>
      </c>
      <c r="E88" s="18" t="s">
        <v>508</v>
      </c>
      <c r="F88" s="18" t="s">
        <v>72</v>
      </c>
      <c r="G88" s="17" t="s">
        <v>509</v>
      </c>
      <c r="H88" s="30" t="s">
        <v>19</v>
      </c>
      <c r="I88" s="18" t="s">
        <v>510</v>
      </c>
      <c r="J88" s="46">
        <v>1</v>
      </c>
      <c r="K88" s="48">
        <v>3850</v>
      </c>
    </row>
    <row r="89" s="2" customFormat="1" ht="46.8" spans="1:11">
      <c r="A89" s="15">
        <v>16</v>
      </c>
      <c r="B89" s="16" t="s">
        <v>103</v>
      </c>
      <c r="C89" s="16" t="s">
        <v>511</v>
      </c>
      <c r="D89" s="18" t="s">
        <v>72</v>
      </c>
      <c r="E89" s="18" t="s">
        <v>328</v>
      </c>
      <c r="F89" s="18" t="s">
        <v>72</v>
      </c>
      <c r="G89" s="17" t="s">
        <v>414</v>
      </c>
      <c r="H89" s="30" t="s">
        <v>19</v>
      </c>
      <c r="I89" s="18" t="s">
        <v>512</v>
      </c>
      <c r="J89" s="46">
        <v>1</v>
      </c>
      <c r="K89" s="48">
        <v>1500</v>
      </c>
    </row>
    <row r="90" s="2" customFormat="1" ht="46.8" spans="1:11">
      <c r="A90" s="15">
        <v>17</v>
      </c>
      <c r="B90" s="16" t="s">
        <v>103</v>
      </c>
      <c r="C90" s="16" t="s">
        <v>513</v>
      </c>
      <c r="D90" s="18" t="s">
        <v>72</v>
      </c>
      <c r="E90" s="18" t="s">
        <v>514</v>
      </c>
      <c r="F90" s="18" t="s">
        <v>72</v>
      </c>
      <c r="G90" s="17" t="s">
        <v>515</v>
      </c>
      <c r="H90" s="30" t="s">
        <v>19</v>
      </c>
      <c r="I90" s="18">
        <v>3887</v>
      </c>
      <c r="J90" s="46">
        <v>1</v>
      </c>
      <c r="K90" s="48">
        <v>3850</v>
      </c>
    </row>
    <row r="91" s="2" customFormat="1" ht="46.8" spans="1:11">
      <c r="A91" s="15">
        <v>18</v>
      </c>
      <c r="B91" s="16" t="s">
        <v>103</v>
      </c>
      <c r="C91" s="16" t="s">
        <v>513</v>
      </c>
      <c r="D91" s="18" t="s">
        <v>72</v>
      </c>
      <c r="E91" s="18" t="s">
        <v>516</v>
      </c>
      <c r="F91" s="18" t="s">
        <v>72</v>
      </c>
      <c r="G91" s="17" t="s">
        <v>517</v>
      </c>
      <c r="H91" s="30" t="s">
        <v>19</v>
      </c>
      <c r="I91" s="18" t="s">
        <v>518</v>
      </c>
      <c r="J91" s="46">
        <v>1</v>
      </c>
      <c r="K91" s="48">
        <v>3850</v>
      </c>
    </row>
    <row r="92" s="2" customFormat="1" ht="46.8" spans="1:11">
      <c r="A92" s="15">
        <v>19</v>
      </c>
      <c r="B92" s="16" t="s">
        <v>519</v>
      </c>
      <c r="C92" s="16" t="s">
        <v>520</v>
      </c>
      <c r="D92" s="18" t="s">
        <v>72</v>
      </c>
      <c r="E92" s="18" t="s">
        <v>44</v>
      </c>
      <c r="F92" s="18" t="s">
        <v>72</v>
      </c>
      <c r="G92" s="17" t="s">
        <v>286</v>
      </c>
      <c r="H92" s="30" t="s">
        <v>19</v>
      </c>
      <c r="I92" s="126" t="s">
        <v>521</v>
      </c>
      <c r="J92" s="46">
        <v>1</v>
      </c>
      <c r="K92" s="48">
        <v>3850</v>
      </c>
    </row>
    <row r="93" s="2" customFormat="1" ht="46.8" spans="1:11">
      <c r="A93" s="15">
        <v>20</v>
      </c>
      <c r="B93" s="16" t="s">
        <v>519</v>
      </c>
      <c r="C93" s="16" t="s">
        <v>520</v>
      </c>
      <c r="D93" s="18" t="s">
        <v>72</v>
      </c>
      <c r="E93" s="18" t="s">
        <v>44</v>
      </c>
      <c r="F93" s="18" t="s">
        <v>72</v>
      </c>
      <c r="G93" s="17" t="s">
        <v>286</v>
      </c>
      <c r="H93" s="30" t="s">
        <v>19</v>
      </c>
      <c r="I93" s="126" t="s">
        <v>522</v>
      </c>
      <c r="J93" s="46">
        <v>1</v>
      </c>
      <c r="K93" s="48">
        <v>3850</v>
      </c>
    </row>
    <row r="94" s="2" customFormat="1" ht="46.8" spans="1:11">
      <c r="A94" s="15">
        <v>21</v>
      </c>
      <c r="B94" s="16" t="s">
        <v>523</v>
      </c>
      <c r="C94" s="16" t="s">
        <v>524</v>
      </c>
      <c r="D94" s="18" t="s">
        <v>72</v>
      </c>
      <c r="E94" s="18" t="s">
        <v>287</v>
      </c>
      <c r="F94" s="18" t="s">
        <v>72</v>
      </c>
      <c r="G94" s="17" t="s">
        <v>525</v>
      </c>
      <c r="H94" s="30" t="s">
        <v>19</v>
      </c>
      <c r="I94" s="18">
        <v>1122131</v>
      </c>
      <c r="J94" s="46">
        <v>1</v>
      </c>
      <c r="K94" s="48">
        <v>3850</v>
      </c>
    </row>
    <row r="95" s="2" customFormat="1" ht="46.8" spans="1:11">
      <c r="A95" s="15">
        <v>22</v>
      </c>
      <c r="B95" s="16" t="s">
        <v>523</v>
      </c>
      <c r="C95" s="16" t="s">
        <v>524</v>
      </c>
      <c r="D95" s="18" t="s">
        <v>72</v>
      </c>
      <c r="E95" s="18" t="s">
        <v>526</v>
      </c>
      <c r="F95" s="18" t="s">
        <v>72</v>
      </c>
      <c r="G95" s="17" t="s">
        <v>527</v>
      </c>
      <c r="H95" s="30" t="s">
        <v>19</v>
      </c>
      <c r="I95" s="126" t="s">
        <v>528</v>
      </c>
      <c r="J95" s="46">
        <v>1</v>
      </c>
      <c r="K95" s="48">
        <v>3850</v>
      </c>
    </row>
    <row r="96" s="2" customFormat="1" ht="46.8" spans="1:11">
      <c r="A96" s="15">
        <v>23</v>
      </c>
      <c r="B96" s="16" t="s">
        <v>523</v>
      </c>
      <c r="C96" s="16" t="s">
        <v>529</v>
      </c>
      <c r="D96" s="18" t="s">
        <v>72</v>
      </c>
      <c r="E96" s="18" t="s">
        <v>28</v>
      </c>
      <c r="F96" s="18" t="s">
        <v>72</v>
      </c>
      <c r="G96" s="17" t="s">
        <v>335</v>
      </c>
      <c r="H96" s="30" t="s">
        <v>19</v>
      </c>
      <c r="I96" s="126" t="s">
        <v>530</v>
      </c>
      <c r="J96" s="46">
        <v>1</v>
      </c>
      <c r="K96" s="48">
        <v>3850</v>
      </c>
    </row>
    <row r="97" s="2" customFormat="1" ht="30" customHeight="1" spans="1:11">
      <c r="A97" s="15"/>
      <c r="B97" s="31"/>
      <c r="C97" s="31"/>
      <c r="D97" s="31"/>
      <c r="E97" s="31"/>
      <c r="F97" s="31"/>
      <c r="G97" s="31"/>
      <c r="H97" s="31"/>
      <c r="I97" s="49"/>
      <c r="J97" s="50">
        <f>SUM(J74:J96)</f>
        <v>23</v>
      </c>
      <c r="K97" s="50">
        <f>SUM(K74:K96)</f>
        <v>268370</v>
      </c>
    </row>
    <row r="98" s="1" customFormat="1" ht="25.2" spans="1:12">
      <c r="A98" s="15">
        <v>1</v>
      </c>
      <c r="B98" s="32" t="s">
        <v>531</v>
      </c>
      <c r="C98" s="33" t="s">
        <v>532</v>
      </c>
      <c r="D98" s="34" t="s">
        <v>135</v>
      </c>
      <c r="E98" s="32" t="s">
        <v>533</v>
      </c>
      <c r="F98" s="34" t="s">
        <v>135</v>
      </c>
      <c r="G98" s="35" t="s">
        <v>534</v>
      </c>
      <c r="H98" s="32" t="s">
        <v>19</v>
      </c>
      <c r="I98" s="35">
        <v>4024139</v>
      </c>
      <c r="J98" s="35">
        <v>1</v>
      </c>
      <c r="K98" s="51">
        <v>2000</v>
      </c>
      <c r="L98" s="52"/>
    </row>
    <row r="99" s="1" customFormat="1" ht="24" spans="1:12">
      <c r="A99" s="15">
        <v>2</v>
      </c>
      <c r="B99" s="32" t="s">
        <v>535</v>
      </c>
      <c r="C99" s="33" t="s">
        <v>536</v>
      </c>
      <c r="D99" s="36" t="s">
        <v>21</v>
      </c>
      <c r="E99" s="36" t="s">
        <v>44</v>
      </c>
      <c r="F99" s="36" t="s">
        <v>21</v>
      </c>
      <c r="G99" s="37" t="s">
        <v>537</v>
      </c>
      <c r="H99" s="32" t="s">
        <v>19</v>
      </c>
      <c r="I99" s="127" t="s">
        <v>538</v>
      </c>
      <c r="J99" s="35">
        <v>1</v>
      </c>
      <c r="K99" s="51">
        <v>3850</v>
      </c>
      <c r="L99" s="52"/>
    </row>
    <row r="100" s="1" customFormat="1" ht="25.2" spans="1:12">
      <c r="A100" s="15">
        <v>3</v>
      </c>
      <c r="B100" s="32" t="s">
        <v>539</v>
      </c>
      <c r="C100" s="33" t="s">
        <v>540</v>
      </c>
      <c r="D100" s="36" t="s">
        <v>21</v>
      </c>
      <c r="E100" s="36" t="s">
        <v>541</v>
      </c>
      <c r="F100" s="36" t="s">
        <v>21</v>
      </c>
      <c r="G100" s="37" t="s">
        <v>542</v>
      </c>
      <c r="H100" s="32" t="s">
        <v>19</v>
      </c>
      <c r="I100" s="37" t="s">
        <v>543</v>
      </c>
      <c r="J100" s="35">
        <v>1</v>
      </c>
      <c r="K100" s="51">
        <v>3850</v>
      </c>
      <c r="L100" s="52"/>
    </row>
    <row r="101" s="1" customFormat="1" ht="25.2" spans="1:12">
      <c r="A101" s="15">
        <v>4</v>
      </c>
      <c r="B101" s="32" t="s">
        <v>539</v>
      </c>
      <c r="C101" s="34" t="s">
        <v>544</v>
      </c>
      <c r="D101" s="36" t="s">
        <v>21</v>
      </c>
      <c r="E101" s="36" t="s">
        <v>44</v>
      </c>
      <c r="F101" s="36" t="s">
        <v>21</v>
      </c>
      <c r="G101" s="36" t="s">
        <v>545</v>
      </c>
      <c r="H101" s="32" t="s">
        <v>19</v>
      </c>
      <c r="I101" s="127" t="s">
        <v>546</v>
      </c>
      <c r="J101" s="35">
        <v>1</v>
      </c>
      <c r="K101" s="51">
        <v>13140</v>
      </c>
      <c r="L101" s="52"/>
    </row>
    <row r="102" s="1" customFormat="1" ht="25.2" spans="1:12">
      <c r="A102" s="15">
        <v>5</v>
      </c>
      <c r="B102" s="32" t="s">
        <v>547</v>
      </c>
      <c r="C102" s="33" t="s">
        <v>548</v>
      </c>
      <c r="D102" s="36" t="s">
        <v>21</v>
      </c>
      <c r="E102" s="32" t="s">
        <v>549</v>
      </c>
      <c r="F102" s="36" t="s">
        <v>21</v>
      </c>
      <c r="G102" s="35" t="s">
        <v>550</v>
      </c>
      <c r="H102" s="32" t="s">
        <v>19</v>
      </c>
      <c r="I102" s="35" t="s">
        <v>551</v>
      </c>
      <c r="J102" s="35">
        <v>1</v>
      </c>
      <c r="K102" s="51">
        <v>3850</v>
      </c>
      <c r="L102" s="52"/>
    </row>
    <row r="103" s="1" customFormat="1" ht="25.2" spans="1:12">
      <c r="A103" s="15">
        <v>6</v>
      </c>
      <c r="B103" s="32" t="s">
        <v>552</v>
      </c>
      <c r="C103" s="34" t="s">
        <v>553</v>
      </c>
      <c r="D103" s="36" t="s">
        <v>21</v>
      </c>
      <c r="E103" s="36" t="s">
        <v>287</v>
      </c>
      <c r="F103" s="36" t="s">
        <v>21</v>
      </c>
      <c r="G103" s="36" t="s">
        <v>554</v>
      </c>
      <c r="H103" s="32" t="s">
        <v>19</v>
      </c>
      <c r="I103" s="37">
        <v>3042802</v>
      </c>
      <c r="J103" s="35">
        <v>1</v>
      </c>
      <c r="K103" s="51">
        <v>3850</v>
      </c>
      <c r="L103" s="52"/>
    </row>
    <row r="104" s="1" customFormat="1" ht="25.2" spans="1:12">
      <c r="A104" s="15">
        <v>7</v>
      </c>
      <c r="B104" s="32" t="s">
        <v>552</v>
      </c>
      <c r="C104" s="34" t="s">
        <v>555</v>
      </c>
      <c r="D104" s="36" t="s">
        <v>21</v>
      </c>
      <c r="E104" s="36" t="s">
        <v>556</v>
      </c>
      <c r="F104" s="36" t="s">
        <v>21</v>
      </c>
      <c r="G104" s="37" t="s">
        <v>557</v>
      </c>
      <c r="H104" s="32" t="s">
        <v>19</v>
      </c>
      <c r="I104" s="37">
        <v>110922</v>
      </c>
      <c r="J104" s="35">
        <v>1</v>
      </c>
      <c r="K104" s="51">
        <v>3850</v>
      </c>
      <c r="L104" s="52"/>
    </row>
    <row r="105" s="1" customFormat="1" ht="25.2" spans="1:12">
      <c r="A105" s="15">
        <v>8</v>
      </c>
      <c r="B105" s="32" t="s">
        <v>558</v>
      </c>
      <c r="C105" s="32" t="s">
        <v>559</v>
      </c>
      <c r="D105" s="36" t="s">
        <v>21</v>
      </c>
      <c r="E105" s="32" t="s">
        <v>228</v>
      </c>
      <c r="F105" s="36" t="s">
        <v>21</v>
      </c>
      <c r="G105" s="38" t="s">
        <v>560</v>
      </c>
      <c r="H105" s="32" t="s">
        <v>19</v>
      </c>
      <c r="I105" s="128" t="s">
        <v>561</v>
      </c>
      <c r="J105" s="35">
        <v>1</v>
      </c>
      <c r="K105" s="51">
        <v>3850</v>
      </c>
      <c r="L105" s="52"/>
    </row>
    <row r="106" s="1" customFormat="1" ht="36" customHeight="1" spans="1:12">
      <c r="A106" s="39" t="s">
        <v>61</v>
      </c>
      <c r="B106" s="40"/>
      <c r="C106" s="40"/>
      <c r="D106" s="40"/>
      <c r="E106" s="40"/>
      <c r="F106" s="40"/>
      <c r="G106" s="40"/>
      <c r="H106" s="40"/>
      <c r="I106" s="53"/>
      <c r="J106" s="54">
        <f>SUM(J98:J105)</f>
        <v>8</v>
      </c>
      <c r="K106" s="51">
        <f>SUM(K98:K105)</f>
        <v>38240</v>
      </c>
      <c r="L106" s="52"/>
    </row>
    <row r="107" s="5" customFormat="1" ht="46.8" spans="1:11">
      <c r="A107" s="22">
        <v>1</v>
      </c>
      <c r="B107" s="41" t="s">
        <v>562</v>
      </c>
      <c r="C107" s="22" t="s">
        <v>563</v>
      </c>
      <c r="D107" s="41" t="s">
        <v>72</v>
      </c>
      <c r="E107" s="41" t="s">
        <v>168</v>
      </c>
      <c r="F107" s="41" t="s">
        <v>21</v>
      </c>
      <c r="G107" s="41" t="s">
        <v>517</v>
      </c>
      <c r="H107" s="42" t="s">
        <v>19</v>
      </c>
      <c r="I107" s="41" t="s">
        <v>564</v>
      </c>
      <c r="J107" s="30">
        <v>1</v>
      </c>
      <c r="K107" s="23">
        <v>3850</v>
      </c>
    </row>
    <row r="108" s="5" customFormat="1" ht="46.8" spans="1:11">
      <c r="A108" s="15">
        <v>2</v>
      </c>
      <c r="B108" s="30" t="s">
        <v>562</v>
      </c>
      <c r="C108" s="15" t="s">
        <v>565</v>
      </c>
      <c r="D108" s="30" t="s">
        <v>566</v>
      </c>
      <c r="E108" s="30" t="s">
        <v>567</v>
      </c>
      <c r="F108" s="15" t="s">
        <v>568</v>
      </c>
      <c r="G108" s="30" t="s">
        <v>569</v>
      </c>
      <c r="H108" s="43" t="s">
        <v>19</v>
      </c>
      <c r="I108" s="30" t="s">
        <v>570</v>
      </c>
      <c r="J108" s="30">
        <v>1</v>
      </c>
      <c r="K108" s="23">
        <v>1900</v>
      </c>
    </row>
    <row r="109" s="5" customFormat="1" ht="46.8" spans="1:11">
      <c r="A109" s="15">
        <v>3</v>
      </c>
      <c r="B109" s="30" t="s">
        <v>562</v>
      </c>
      <c r="C109" s="15" t="s">
        <v>571</v>
      </c>
      <c r="D109" s="30" t="s">
        <v>151</v>
      </c>
      <c r="E109" s="30" t="s">
        <v>168</v>
      </c>
      <c r="F109" s="30" t="s">
        <v>572</v>
      </c>
      <c r="G109" s="30" t="s">
        <v>573</v>
      </c>
      <c r="H109" s="43" t="s">
        <v>19</v>
      </c>
      <c r="I109" s="30" t="s">
        <v>574</v>
      </c>
      <c r="J109" s="30">
        <v>1</v>
      </c>
      <c r="K109" s="23">
        <v>2170</v>
      </c>
    </row>
    <row r="110" s="5" customFormat="1" ht="46.8" spans="1:11">
      <c r="A110" s="15">
        <v>4</v>
      </c>
      <c r="B110" s="30" t="s">
        <v>562</v>
      </c>
      <c r="C110" s="15" t="s">
        <v>575</v>
      </c>
      <c r="D110" s="30" t="s">
        <v>72</v>
      </c>
      <c r="E110" s="30" t="s">
        <v>168</v>
      </c>
      <c r="F110" s="30" t="s">
        <v>21</v>
      </c>
      <c r="G110" s="30" t="s">
        <v>576</v>
      </c>
      <c r="H110" s="43" t="s">
        <v>19</v>
      </c>
      <c r="I110" s="30" t="s">
        <v>577</v>
      </c>
      <c r="J110" s="30">
        <v>1</v>
      </c>
      <c r="K110" s="23">
        <v>1500</v>
      </c>
    </row>
    <row r="111" s="5" customFormat="1" ht="46.8" spans="1:11">
      <c r="A111" s="15">
        <v>5</v>
      </c>
      <c r="B111" s="30" t="s">
        <v>562</v>
      </c>
      <c r="C111" s="15" t="s">
        <v>578</v>
      </c>
      <c r="D111" s="30" t="s">
        <v>151</v>
      </c>
      <c r="E111" s="30" t="s">
        <v>162</v>
      </c>
      <c r="F111" s="30" t="s">
        <v>579</v>
      </c>
      <c r="G111" s="30" t="s">
        <v>580</v>
      </c>
      <c r="H111" s="43" t="s">
        <v>19</v>
      </c>
      <c r="I111" s="30" t="s">
        <v>581</v>
      </c>
      <c r="J111" s="30">
        <v>1</v>
      </c>
      <c r="K111" s="23">
        <v>12500</v>
      </c>
    </row>
    <row r="112" s="5" customFormat="1" ht="46.8" spans="1:11">
      <c r="A112" s="15">
        <v>6</v>
      </c>
      <c r="B112" s="30" t="s">
        <v>562</v>
      </c>
      <c r="C112" s="30" t="s">
        <v>578</v>
      </c>
      <c r="D112" s="30" t="s">
        <v>151</v>
      </c>
      <c r="E112" s="30" t="s">
        <v>228</v>
      </c>
      <c r="F112" s="30" t="s">
        <v>572</v>
      </c>
      <c r="G112" s="43" t="s">
        <v>582</v>
      </c>
      <c r="H112" s="43" t="s">
        <v>19</v>
      </c>
      <c r="I112" s="30" t="s">
        <v>583</v>
      </c>
      <c r="J112" s="30">
        <v>1</v>
      </c>
      <c r="K112" s="23">
        <v>2170</v>
      </c>
    </row>
    <row r="113" s="5" customFormat="1" ht="46.8" spans="1:11">
      <c r="A113" s="15">
        <v>7</v>
      </c>
      <c r="B113" s="30" t="s">
        <v>562</v>
      </c>
      <c r="C113" s="30" t="s">
        <v>584</v>
      </c>
      <c r="D113" s="30" t="s">
        <v>151</v>
      </c>
      <c r="E113" s="30" t="s">
        <v>585</v>
      </c>
      <c r="F113" s="30" t="s">
        <v>572</v>
      </c>
      <c r="G113" s="43" t="s">
        <v>586</v>
      </c>
      <c r="H113" s="43" t="s">
        <v>19</v>
      </c>
      <c r="I113" s="30" t="s">
        <v>587</v>
      </c>
      <c r="J113" s="30">
        <v>1</v>
      </c>
      <c r="K113" s="23">
        <v>2170</v>
      </c>
    </row>
    <row r="114" s="5" customFormat="1" ht="46.8" spans="1:11">
      <c r="A114" s="15">
        <v>8</v>
      </c>
      <c r="B114" s="30" t="s">
        <v>562</v>
      </c>
      <c r="C114" s="30" t="s">
        <v>588</v>
      </c>
      <c r="D114" s="30" t="s">
        <v>151</v>
      </c>
      <c r="E114" s="30" t="s">
        <v>168</v>
      </c>
      <c r="F114" s="30" t="s">
        <v>572</v>
      </c>
      <c r="G114" s="43" t="s">
        <v>573</v>
      </c>
      <c r="H114" s="43" t="s">
        <v>19</v>
      </c>
      <c r="I114" s="30" t="s">
        <v>589</v>
      </c>
      <c r="J114" s="30">
        <v>1</v>
      </c>
      <c r="K114" s="23">
        <v>2170</v>
      </c>
    </row>
    <row r="115" s="5" customFormat="1" ht="46.8" spans="1:11">
      <c r="A115" s="15">
        <v>9</v>
      </c>
      <c r="B115" s="30" t="s">
        <v>562</v>
      </c>
      <c r="C115" s="30" t="s">
        <v>590</v>
      </c>
      <c r="D115" s="30" t="s">
        <v>151</v>
      </c>
      <c r="E115" s="30" t="s">
        <v>315</v>
      </c>
      <c r="F115" s="30" t="s">
        <v>572</v>
      </c>
      <c r="G115" s="43" t="s">
        <v>591</v>
      </c>
      <c r="H115" s="43" t="s">
        <v>19</v>
      </c>
      <c r="I115" s="30" t="s">
        <v>592</v>
      </c>
      <c r="J115" s="30">
        <v>1</v>
      </c>
      <c r="K115" s="23">
        <v>2170</v>
      </c>
    </row>
    <row r="116" s="5" customFormat="1" ht="46.8" spans="1:11">
      <c r="A116" s="15">
        <v>11</v>
      </c>
      <c r="B116" s="30" t="s">
        <v>562</v>
      </c>
      <c r="C116" s="15" t="s">
        <v>593</v>
      </c>
      <c r="D116" s="30" t="s">
        <v>151</v>
      </c>
      <c r="E116" s="30" t="s">
        <v>594</v>
      </c>
      <c r="F116" s="30" t="s">
        <v>572</v>
      </c>
      <c r="G116" s="43" t="s">
        <v>573</v>
      </c>
      <c r="H116" s="43" t="s">
        <v>19</v>
      </c>
      <c r="I116" s="30" t="s">
        <v>595</v>
      </c>
      <c r="J116" s="30">
        <v>1</v>
      </c>
      <c r="K116" s="23">
        <v>2170</v>
      </c>
    </row>
    <row r="117" s="5" customFormat="1" ht="46.8" spans="1:11">
      <c r="A117" s="15">
        <v>12</v>
      </c>
      <c r="B117" s="30" t="s">
        <v>562</v>
      </c>
      <c r="C117" s="30" t="s">
        <v>596</v>
      </c>
      <c r="D117" s="30" t="s">
        <v>151</v>
      </c>
      <c r="E117" s="30" t="s">
        <v>597</v>
      </c>
      <c r="F117" s="30" t="s">
        <v>572</v>
      </c>
      <c r="G117" s="43" t="s">
        <v>573</v>
      </c>
      <c r="H117" s="43" t="s">
        <v>19</v>
      </c>
      <c r="I117" s="30" t="s">
        <v>598</v>
      </c>
      <c r="J117" s="30">
        <v>1</v>
      </c>
      <c r="K117" s="23">
        <v>2170</v>
      </c>
    </row>
    <row r="118" s="5" customFormat="1" ht="46.8" spans="1:11">
      <c r="A118" s="15">
        <v>13</v>
      </c>
      <c r="B118" s="30" t="s">
        <v>562</v>
      </c>
      <c r="C118" s="30" t="s">
        <v>599</v>
      </c>
      <c r="D118" s="30" t="s">
        <v>72</v>
      </c>
      <c r="E118" s="30" t="s">
        <v>600</v>
      </c>
      <c r="F118" s="30" t="s">
        <v>21</v>
      </c>
      <c r="G118" s="43" t="s">
        <v>601</v>
      </c>
      <c r="H118" s="43" t="s">
        <v>19</v>
      </c>
      <c r="I118" s="30" t="s">
        <v>602</v>
      </c>
      <c r="J118" s="30">
        <v>1</v>
      </c>
      <c r="K118" s="23">
        <v>10840</v>
      </c>
    </row>
    <row r="119" s="5" customFormat="1" ht="46.8" spans="1:11">
      <c r="A119" s="15">
        <v>14</v>
      </c>
      <c r="B119" s="30" t="s">
        <v>562</v>
      </c>
      <c r="C119" s="30" t="s">
        <v>603</v>
      </c>
      <c r="D119" s="30" t="s">
        <v>151</v>
      </c>
      <c r="E119" s="30" t="s">
        <v>44</v>
      </c>
      <c r="F119" s="30" t="s">
        <v>572</v>
      </c>
      <c r="G119" s="43" t="s">
        <v>169</v>
      </c>
      <c r="H119" s="43" t="s">
        <v>19</v>
      </c>
      <c r="I119" s="30" t="s">
        <v>604</v>
      </c>
      <c r="J119" s="30">
        <v>1</v>
      </c>
      <c r="K119" s="23">
        <v>2170</v>
      </c>
    </row>
    <row r="120" s="5" customFormat="1" ht="62.4" spans="1:11">
      <c r="A120" s="15">
        <v>15</v>
      </c>
      <c r="B120" s="30" t="s">
        <v>562</v>
      </c>
      <c r="C120" s="30" t="s">
        <v>605</v>
      </c>
      <c r="D120" s="30" t="s">
        <v>151</v>
      </c>
      <c r="E120" s="30" t="s">
        <v>606</v>
      </c>
      <c r="F120" s="30" t="s">
        <v>572</v>
      </c>
      <c r="G120" s="43" t="s">
        <v>573</v>
      </c>
      <c r="H120" s="43" t="s">
        <v>19</v>
      </c>
      <c r="I120" s="30" t="s">
        <v>607</v>
      </c>
      <c r="J120" s="30">
        <v>1</v>
      </c>
      <c r="K120" s="23">
        <v>2170</v>
      </c>
    </row>
    <row r="121" s="5" customFormat="1" ht="46.8" spans="1:11">
      <c r="A121" s="15">
        <v>16</v>
      </c>
      <c r="B121" s="30" t="s">
        <v>562</v>
      </c>
      <c r="C121" s="30" t="s">
        <v>608</v>
      </c>
      <c r="D121" s="30" t="s">
        <v>151</v>
      </c>
      <c r="E121" s="30" t="s">
        <v>609</v>
      </c>
      <c r="F121" s="30" t="s">
        <v>572</v>
      </c>
      <c r="G121" s="43" t="s">
        <v>582</v>
      </c>
      <c r="H121" s="43" t="s">
        <v>19</v>
      </c>
      <c r="I121" s="30" t="s">
        <v>610</v>
      </c>
      <c r="J121" s="30">
        <v>1</v>
      </c>
      <c r="K121" s="23">
        <v>2170</v>
      </c>
    </row>
    <row r="122" s="5" customFormat="1" ht="46.8" spans="1:11">
      <c r="A122" s="15">
        <v>17</v>
      </c>
      <c r="B122" s="30" t="s">
        <v>562</v>
      </c>
      <c r="C122" s="30" t="s">
        <v>611</v>
      </c>
      <c r="D122" s="30" t="s">
        <v>151</v>
      </c>
      <c r="E122" s="30" t="s">
        <v>609</v>
      </c>
      <c r="F122" s="30" t="s">
        <v>572</v>
      </c>
      <c r="G122" s="43" t="s">
        <v>169</v>
      </c>
      <c r="H122" s="43" t="s">
        <v>19</v>
      </c>
      <c r="I122" s="30" t="s">
        <v>612</v>
      </c>
      <c r="J122" s="30">
        <v>1</v>
      </c>
      <c r="K122" s="23">
        <v>2170</v>
      </c>
    </row>
    <row r="123" s="5" customFormat="1" ht="46.8" spans="1:11">
      <c r="A123" s="15">
        <v>18</v>
      </c>
      <c r="B123" s="30" t="s">
        <v>562</v>
      </c>
      <c r="C123" s="30" t="s">
        <v>613</v>
      </c>
      <c r="D123" s="30" t="s">
        <v>151</v>
      </c>
      <c r="E123" s="30" t="s">
        <v>614</v>
      </c>
      <c r="F123" s="30" t="s">
        <v>572</v>
      </c>
      <c r="G123" s="43" t="s">
        <v>591</v>
      </c>
      <c r="H123" s="43" t="s">
        <v>19</v>
      </c>
      <c r="I123" s="30" t="s">
        <v>615</v>
      </c>
      <c r="J123" s="30">
        <v>1</v>
      </c>
      <c r="K123" s="23">
        <v>2170</v>
      </c>
    </row>
    <row r="124" s="5" customFormat="1" ht="46.8" spans="1:11">
      <c r="A124" s="15">
        <v>19</v>
      </c>
      <c r="B124" s="30" t="s">
        <v>562</v>
      </c>
      <c r="C124" s="30" t="s">
        <v>613</v>
      </c>
      <c r="D124" s="30" t="s">
        <v>616</v>
      </c>
      <c r="E124" s="30" t="s">
        <v>614</v>
      </c>
      <c r="F124" s="44" t="s">
        <v>617</v>
      </c>
      <c r="G124" s="43" t="s">
        <v>618</v>
      </c>
      <c r="H124" s="43" t="s">
        <v>19</v>
      </c>
      <c r="I124" s="30" t="s">
        <v>619</v>
      </c>
      <c r="J124" s="30">
        <v>1</v>
      </c>
      <c r="K124" s="23">
        <v>17500</v>
      </c>
    </row>
    <row r="125" s="5" customFormat="1" ht="46.8" spans="1:11">
      <c r="A125" s="15">
        <v>20</v>
      </c>
      <c r="B125" s="30" t="s">
        <v>562</v>
      </c>
      <c r="C125" s="30" t="s">
        <v>613</v>
      </c>
      <c r="D125" s="30" t="s">
        <v>72</v>
      </c>
      <c r="E125" s="30" t="s">
        <v>609</v>
      </c>
      <c r="F125" s="30" t="s">
        <v>21</v>
      </c>
      <c r="G125" s="43" t="s">
        <v>386</v>
      </c>
      <c r="H125" s="43" t="s">
        <v>19</v>
      </c>
      <c r="I125" s="30" t="s">
        <v>620</v>
      </c>
      <c r="J125" s="30">
        <v>1</v>
      </c>
      <c r="K125" s="23">
        <v>1500</v>
      </c>
    </row>
    <row r="126" s="5" customFormat="1" ht="46.8" spans="1:11">
      <c r="A126" s="15">
        <v>21</v>
      </c>
      <c r="B126" s="30" t="s">
        <v>562</v>
      </c>
      <c r="C126" s="30" t="s">
        <v>613</v>
      </c>
      <c r="D126" s="30" t="s">
        <v>72</v>
      </c>
      <c r="E126" s="30" t="s">
        <v>621</v>
      </c>
      <c r="F126" s="30" t="s">
        <v>21</v>
      </c>
      <c r="G126" s="43" t="s">
        <v>622</v>
      </c>
      <c r="H126" s="43" t="s">
        <v>19</v>
      </c>
      <c r="I126" s="30" t="s">
        <v>623</v>
      </c>
      <c r="J126" s="30">
        <v>1</v>
      </c>
      <c r="K126" s="23">
        <v>10840</v>
      </c>
    </row>
    <row r="127" s="5" customFormat="1" ht="46.8" spans="1:11">
      <c r="A127" s="15">
        <v>22</v>
      </c>
      <c r="B127" s="30" t="s">
        <v>562</v>
      </c>
      <c r="C127" s="30" t="s">
        <v>624</v>
      </c>
      <c r="D127" s="30" t="s">
        <v>151</v>
      </c>
      <c r="E127" s="30" t="s">
        <v>162</v>
      </c>
      <c r="F127" s="44" t="s">
        <v>579</v>
      </c>
      <c r="G127" s="43" t="s">
        <v>625</v>
      </c>
      <c r="H127" s="43" t="s">
        <v>19</v>
      </c>
      <c r="I127" s="30" t="s">
        <v>626</v>
      </c>
      <c r="J127" s="30">
        <v>1</v>
      </c>
      <c r="K127" s="23">
        <v>12500</v>
      </c>
    </row>
    <row r="128" s="5" customFormat="1" ht="46.8" spans="1:11">
      <c r="A128" s="15">
        <v>23</v>
      </c>
      <c r="B128" s="30" t="s">
        <v>562</v>
      </c>
      <c r="C128" s="30" t="s">
        <v>627</v>
      </c>
      <c r="D128" s="30" t="s">
        <v>135</v>
      </c>
      <c r="E128" s="30" t="s">
        <v>162</v>
      </c>
      <c r="F128" s="15" t="s">
        <v>137</v>
      </c>
      <c r="G128" s="43" t="s">
        <v>142</v>
      </c>
      <c r="H128" s="43" t="s">
        <v>19</v>
      </c>
      <c r="I128" s="30" t="s">
        <v>628</v>
      </c>
      <c r="J128" s="30">
        <v>1</v>
      </c>
      <c r="K128" s="23">
        <v>2000</v>
      </c>
    </row>
    <row r="129" s="5" customFormat="1" ht="46.8" spans="1:11">
      <c r="A129" s="15">
        <v>25</v>
      </c>
      <c r="B129" s="30" t="s">
        <v>562</v>
      </c>
      <c r="C129" s="30" t="s">
        <v>629</v>
      </c>
      <c r="D129" s="30" t="s">
        <v>616</v>
      </c>
      <c r="E129" s="30" t="s">
        <v>168</v>
      </c>
      <c r="F129" s="30" t="s">
        <v>630</v>
      </c>
      <c r="G129" s="43" t="s">
        <v>631</v>
      </c>
      <c r="H129" s="43" t="s">
        <v>19</v>
      </c>
      <c r="I129" s="59" t="s">
        <v>632</v>
      </c>
      <c r="J129" s="30">
        <v>1</v>
      </c>
      <c r="K129" s="23">
        <v>17500</v>
      </c>
    </row>
    <row r="130" s="5" customFormat="1" ht="46.8" spans="1:11">
      <c r="A130" s="15">
        <v>26</v>
      </c>
      <c r="B130" s="30" t="s">
        <v>562</v>
      </c>
      <c r="C130" s="30" t="s">
        <v>633</v>
      </c>
      <c r="D130" s="30" t="s">
        <v>151</v>
      </c>
      <c r="E130" s="30" t="s">
        <v>634</v>
      </c>
      <c r="F130" s="30" t="s">
        <v>572</v>
      </c>
      <c r="G130" s="43" t="s">
        <v>635</v>
      </c>
      <c r="H130" s="43" t="s">
        <v>19</v>
      </c>
      <c r="I130" s="30" t="s">
        <v>636</v>
      </c>
      <c r="J130" s="30">
        <v>1</v>
      </c>
      <c r="K130" s="23">
        <v>2170</v>
      </c>
    </row>
    <row r="131" s="5" customFormat="1" ht="46.8" spans="1:11">
      <c r="A131" s="15">
        <v>28</v>
      </c>
      <c r="B131" s="30" t="s">
        <v>562</v>
      </c>
      <c r="C131" s="30" t="s">
        <v>637</v>
      </c>
      <c r="D131" s="30" t="s">
        <v>72</v>
      </c>
      <c r="E131" s="30" t="s">
        <v>638</v>
      </c>
      <c r="F131" s="30" t="s">
        <v>21</v>
      </c>
      <c r="G131" s="43" t="s">
        <v>639</v>
      </c>
      <c r="H131" s="43" t="s">
        <v>19</v>
      </c>
      <c r="I131" s="30" t="s">
        <v>640</v>
      </c>
      <c r="J131" s="30">
        <v>1</v>
      </c>
      <c r="K131" s="23">
        <v>7860</v>
      </c>
    </row>
    <row r="132" s="5" customFormat="1" ht="46.8" spans="1:11">
      <c r="A132" s="15">
        <v>29</v>
      </c>
      <c r="B132" s="30" t="s">
        <v>562</v>
      </c>
      <c r="C132" s="30" t="s">
        <v>641</v>
      </c>
      <c r="D132" s="30" t="s">
        <v>151</v>
      </c>
      <c r="E132" s="30" t="s">
        <v>642</v>
      </c>
      <c r="F132" s="30" t="s">
        <v>572</v>
      </c>
      <c r="G132" s="43" t="s">
        <v>643</v>
      </c>
      <c r="H132" s="43" t="s">
        <v>19</v>
      </c>
      <c r="I132" s="30" t="s">
        <v>644</v>
      </c>
      <c r="J132" s="30">
        <v>1</v>
      </c>
      <c r="K132" s="23">
        <v>2170</v>
      </c>
    </row>
    <row r="133" s="5" customFormat="1" ht="46.8" spans="1:11">
      <c r="A133" s="15">
        <v>30</v>
      </c>
      <c r="B133" s="30" t="s">
        <v>562</v>
      </c>
      <c r="C133" s="30" t="s">
        <v>645</v>
      </c>
      <c r="D133" s="30" t="s">
        <v>151</v>
      </c>
      <c r="E133" s="30" t="s">
        <v>609</v>
      </c>
      <c r="F133" s="30" t="s">
        <v>572</v>
      </c>
      <c r="G133" s="43" t="s">
        <v>573</v>
      </c>
      <c r="H133" s="43" t="s">
        <v>19</v>
      </c>
      <c r="I133" s="30" t="s">
        <v>646</v>
      </c>
      <c r="J133" s="30">
        <v>1</v>
      </c>
      <c r="K133" s="23">
        <v>2170</v>
      </c>
    </row>
    <row r="134" s="5" customFormat="1" ht="46.8" spans="1:11">
      <c r="A134" s="15">
        <v>32</v>
      </c>
      <c r="B134" s="30" t="s">
        <v>562</v>
      </c>
      <c r="C134" s="30" t="s">
        <v>647</v>
      </c>
      <c r="D134" s="30" t="s">
        <v>151</v>
      </c>
      <c r="E134" s="30" t="s">
        <v>642</v>
      </c>
      <c r="F134" s="30" t="s">
        <v>572</v>
      </c>
      <c r="G134" s="43" t="s">
        <v>648</v>
      </c>
      <c r="H134" s="43" t="s">
        <v>19</v>
      </c>
      <c r="I134" s="30" t="s">
        <v>649</v>
      </c>
      <c r="J134" s="30">
        <v>1</v>
      </c>
      <c r="K134" s="23">
        <v>2170</v>
      </c>
    </row>
    <row r="135" s="5" customFormat="1" ht="46.8" spans="1:11">
      <c r="A135" s="15">
        <v>33</v>
      </c>
      <c r="B135" s="30" t="s">
        <v>562</v>
      </c>
      <c r="C135" s="30" t="s">
        <v>650</v>
      </c>
      <c r="D135" s="30" t="s">
        <v>151</v>
      </c>
      <c r="E135" s="30" t="s">
        <v>162</v>
      </c>
      <c r="F135" s="30" t="s">
        <v>572</v>
      </c>
      <c r="G135" s="43" t="s">
        <v>169</v>
      </c>
      <c r="H135" s="43" t="s">
        <v>19</v>
      </c>
      <c r="I135" s="30" t="s">
        <v>651</v>
      </c>
      <c r="J135" s="30">
        <v>1</v>
      </c>
      <c r="K135" s="23">
        <v>2170</v>
      </c>
    </row>
    <row r="136" s="5" customFormat="1" ht="46.8" spans="1:11">
      <c r="A136" s="15">
        <v>34</v>
      </c>
      <c r="B136" s="30" t="s">
        <v>562</v>
      </c>
      <c r="C136" s="30" t="s">
        <v>652</v>
      </c>
      <c r="D136" s="30" t="s">
        <v>151</v>
      </c>
      <c r="E136" s="30" t="s">
        <v>621</v>
      </c>
      <c r="F136" s="30" t="s">
        <v>572</v>
      </c>
      <c r="G136" s="43" t="s">
        <v>582</v>
      </c>
      <c r="H136" s="43" t="s">
        <v>19</v>
      </c>
      <c r="I136" s="30" t="s">
        <v>653</v>
      </c>
      <c r="J136" s="30">
        <v>1</v>
      </c>
      <c r="K136" s="23">
        <v>2170</v>
      </c>
    </row>
    <row r="137" s="5" customFormat="1" ht="46.8" spans="1:11">
      <c r="A137" s="15">
        <v>35</v>
      </c>
      <c r="B137" s="30" t="s">
        <v>562</v>
      </c>
      <c r="C137" s="30" t="s">
        <v>654</v>
      </c>
      <c r="D137" s="30" t="s">
        <v>72</v>
      </c>
      <c r="E137" s="30" t="s">
        <v>162</v>
      </c>
      <c r="F137" s="30" t="s">
        <v>21</v>
      </c>
      <c r="G137" s="43" t="s">
        <v>655</v>
      </c>
      <c r="H137" s="43" t="s">
        <v>19</v>
      </c>
      <c r="I137" s="30" t="s">
        <v>656</v>
      </c>
      <c r="J137" s="30">
        <v>1</v>
      </c>
      <c r="K137" s="23">
        <v>3850</v>
      </c>
    </row>
    <row r="138" s="5" customFormat="1" ht="46.8" spans="1:11">
      <c r="A138" s="15">
        <v>36</v>
      </c>
      <c r="B138" s="30" t="s">
        <v>562</v>
      </c>
      <c r="C138" s="30" t="s">
        <v>657</v>
      </c>
      <c r="D138" s="30" t="s">
        <v>151</v>
      </c>
      <c r="E138" s="30" t="s">
        <v>162</v>
      </c>
      <c r="F138" s="30" t="s">
        <v>572</v>
      </c>
      <c r="G138" s="43" t="s">
        <v>658</v>
      </c>
      <c r="H138" s="43" t="s">
        <v>19</v>
      </c>
      <c r="I138" s="30" t="s">
        <v>659</v>
      </c>
      <c r="J138" s="30">
        <v>1</v>
      </c>
      <c r="K138" s="23">
        <v>9930</v>
      </c>
    </row>
    <row r="139" s="5" customFormat="1" ht="46.8" spans="1:11">
      <c r="A139" s="15">
        <v>37</v>
      </c>
      <c r="B139" s="30" t="s">
        <v>562</v>
      </c>
      <c r="C139" s="15" t="s">
        <v>660</v>
      </c>
      <c r="D139" s="30" t="s">
        <v>72</v>
      </c>
      <c r="E139" s="30" t="s">
        <v>162</v>
      </c>
      <c r="F139" s="30" t="s">
        <v>21</v>
      </c>
      <c r="G139" s="43" t="s">
        <v>661</v>
      </c>
      <c r="H139" s="43" t="s">
        <v>19</v>
      </c>
      <c r="I139" s="30" t="s">
        <v>662</v>
      </c>
      <c r="J139" s="30">
        <v>1</v>
      </c>
      <c r="K139" s="23">
        <v>3850</v>
      </c>
    </row>
    <row r="140" s="5" customFormat="1" ht="22" customHeight="1" spans="1:11">
      <c r="A140" s="55" t="s">
        <v>61</v>
      </c>
      <c r="B140" s="28"/>
      <c r="C140" s="28"/>
      <c r="D140" s="28"/>
      <c r="E140" s="28"/>
      <c r="F140" s="28"/>
      <c r="G140" s="28"/>
      <c r="H140" s="28"/>
      <c r="I140" s="45"/>
      <c r="J140" s="23">
        <f>SUM(J107:J139)</f>
        <v>33</v>
      </c>
      <c r="K140" s="23">
        <f>SUM(K107:K139)</f>
        <v>156980</v>
      </c>
    </row>
    <row r="141" s="1" customFormat="1" ht="40" customHeight="1" spans="1:11">
      <c r="A141" s="15">
        <v>1</v>
      </c>
      <c r="B141" s="56" t="s">
        <v>663</v>
      </c>
      <c r="C141" s="32" t="s">
        <v>664</v>
      </c>
      <c r="D141" s="32" t="s">
        <v>21</v>
      </c>
      <c r="E141" s="32" t="s">
        <v>461</v>
      </c>
      <c r="F141" s="32" t="s">
        <v>21</v>
      </c>
      <c r="G141" s="32" t="s">
        <v>665</v>
      </c>
      <c r="H141" s="32" t="s">
        <v>19</v>
      </c>
      <c r="I141" s="32" t="s">
        <v>666</v>
      </c>
      <c r="J141" s="32">
        <v>1</v>
      </c>
      <c r="K141" s="60">
        <v>10840</v>
      </c>
    </row>
    <row r="142" s="1" customFormat="1" ht="40" customHeight="1" spans="1:11">
      <c r="A142" s="15">
        <v>2</v>
      </c>
      <c r="B142" s="56" t="s">
        <v>667</v>
      </c>
      <c r="C142" s="32" t="s">
        <v>668</v>
      </c>
      <c r="D142" s="32" t="s">
        <v>21</v>
      </c>
      <c r="E142" s="32" t="s">
        <v>669</v>
      </c>
      <c r="F142" s="32" t="s">
        <v>21</v>
      </c>
      <c r="G142" s="32" t="s">
        <v>670</v>
      </c>
      <c r="H142" s="32" t="s">
        <v>19</v>
      </c>
      <c r="I142" s="32" t="s">
        <v>671</v>
      </c>
      <c r="J142" s="61">
        <v>1</v>
      </c>
      <c r="K142" s="60">
        <v>7860</v>
      </c>
    </row>
    <row r="143" s="1" customFormat="1" ht="25" customHeight="1" spans="1:11">
      <c r="A143" s="55" t="s">
        <v>61</v>
      </c>
      <c r="B143" s="28"/>
      <c r="C143" s="28"/>
      <c r="D143" s="28"/>
      <c r="E143" s="28"/>
      <c r="F143" s="28"/>
      <c r="G143" s="28"/>
      <c r="H143" s="28"/>
      <c r="I143" s="45"/>
      <c r="J143" s="62">
        <f>SUM(J141:J142)</f>
        <v>2</v>
      </c>
      <c r="K143" s="62">
        <f>SUM(K141:K142)</f>
        <v>18700</v>
      </c>
    </row>
    <row r="144" s="3" customFormat="1" ht="46.8" spans="1:11">
      <c r="A144" s="15">
        <v>1</v>
      </c>
      <c r="B144" s="15" t="s">
        <v>672</v>
      </c>
      <c r="C144" s="15" t="s">
        <v>673</v>
      </c>
      <c r="D144" s="57" t="s">
        <v>21</v>
      </c>
      <c r="E144" s="15" t="s">
        <v>44</v>
      </c>
      <c r="F144" s="15" t="s">
        <v>674</v>
      </c>
      <c r="G144" s="15" t="s">
        <v>674</v>
      </c>
      <c r="H144" s="15" t="s">
        <v>675</v>
      </c>
      <c r="I144" s="15">
        <v>421864</v>
      </c>
      <c r="J144" s="30">
        <v>1</v>
      </c>
      <c r="K144" s="63">
        <v>13140</v>
      </c>
    </row>
    <row r="145" s="3" customFormat="1" ht="46.8" spans="1:11">
      <c r="A145" s="15">
        <v>2</v>
      </c>
      <c r="B145" s="15" t="s">
        <v>676</v>
      </c>
      <c r="C145" s="15" t="s">
        <v>677</v>
      </c>
      <c r="D145" s="57" t="s">
        <v>21</v>
      </c>
      <c r="E145" s="58" t="s">
        <v>44</v>
      </c>
      <c r="F145" s="15" t="s">
        <v>678</v>
      </c>
      <c r="G145" s="15" t="s">
        <v>678</v>
      </c>
      <c r="H145" s="15" t="s">
        <v>675</v>
      </c>
      <c r="I145" s="15">
        <v>21008348</v>
      </c>
      <c r="J145" s="30">
        <v>1</v>
      </c>
      <c r="K145" s="63">
        <v>3850</v>
      </c>
    </row>
    <row r="146" s="3" customFormat="1" ht="46.8" spans="1:11">
      <c r="A146" s="15">
        <v>3</v>
      </c>
      <c r="B146" s="15" t="s">
        <v>679</v>
      </c>
      <c r="C146" s="15" t="s">
        <v>680</v>
      </c>
      <c r="D146" s="57" t="s">
        <v>21</v>
      </c>
      <c r="E146" s="15" t="s">
        <v>336</v>
      </c>
      <c r="F146" s="15" t="s">
        <v>681</v>
      </c>
      <c r="G146" s="15" t="s">
        <v>681</v>
      </c>
      <c r="H146" s="15" t="s">
        <v>675</v>
      </c>
      <c r="I146" s="15" t="s">
        <v>682</v>
      </c>
      <c r="J146" s="30">
        <v>1</v>
      </c>
      <c r="K146" s="63">
        <v>10840</v>
      </c>
    </row>
    <row r="147" s="3" customFormat="1" ht="46.8" spans="1:11">
      <c r="A147" s="15">
        <v>4</v>
      </c>
      <c r="B147" s="15" t="s">
        <v>683</v>
      </c>
      <c r="C147" s="15" t="s">
        <v>684</v>
      </c>
      <c r="D147" s="57" t="s">
        <v>21</v>
      </c>
      <c r="E147" s="15" t="s">
        <v>336</v>
      </c>
      <c r="F147" s="15" t="s">
        <v>685</v>
      </c>
      <c r="G147" s="15" t="s">
        <v>685</v>
      </c>
      <c r="H147" s="15" t="s">
        <v>675</v>
      </c>
      <c r="I147" s="64" t="s">
        <v>686</v>
      </c>
      <c r="J147" s="30">
        <v>1</v>
      </c>
      <c r="K147" s="63">
        <v>1500</v>
      </c>
    </row>
    <row r="148" s="3" customFormat="1" ht="25" customHeight="1" spans="1:11">
      <c r="A148" s="55" t="s">
        <v>61</v>
      </c>
      <c r="B148" s="28"/>
      <c r="C148" s="28"/>
      <c r="D148" s="28"/>
      <c r="E148" s="28"/>
      <c r="F148" s="28"/>
      <c r="G148" s="28"/>
      <c r="H148" s="28"/>
      <c r="I148" s="45"/>
      <c r="J148" s="65">
        <f>SUM(J144:J147)</f>
        <v>4</v>
      </c>
      <c r="K148" s="65">
        <f>SUM(K144:K147)</f>
        <v>29330</v>
      </c>
    </row>
    <row r="149" s="3" customFormat="1" ht="62.4" spans="1:11">
      <c r="A149" s="15">
        <v>1</v>
      </c>
      <c r="B149" s="16" t="s">
        <v>258</v>
      </c>
      <c r="C149" s="30" t="s">
        <v>259</v>
      </c>
      <c r="D149" s="18" t="s">
        <v>21</v>
      </c>
      <c r="E149" s="18" t="s">
        <v>260</v>
      </c>
      <c r="F149" s="18" t="s">
        <v>21</v>
      </c>
      <c r="G149" s="18" t="s">
        <v>687</v>
      </c>
      <c r="H149" s="18" t="s">
        <v>19</v>
      </c>
      <c r="I149" s="18" t="s">
        <v>688</v>
      </c>
      <c r="J149" s="30">
        <v>1</v>
      </c>
      <c r="K149" s="27">
        <v>3850</v>
      </c>
    </row>
    <row r="150" s="3" customFormat="1" ht="46.8" spans="1:11">
      <c r="A150" s="15">
        <v>2</v>
      </c>
      <c r="B150" s="16" t="s">
        <v>689</v>
      </c>
      <c r="C150" s="30" t="s">
        <v>690</v>
      </c>
      <c r="D150" s="18" t="s">
        <v>691</v>
      </c>
      <c r="E150" s="18" t="s">
        <v>371</v>
      </c>
      <c r="F150" s="18" t="s">
        <v>692</v>
      </c>
      <c r="G150" s="18" t="s">
        <v>693</v>
      </c>
      <c r="H150" s="18" t="s">
        <v>19</v>
      </c>
      <c r="I150" s="18">
        <v>200377</v>
      </c>
      <c r="J150" s="30">
        <v>1</v>
      </c>
      <c r="K150" s="27">
        <v>19000</v>
      </c>
    </row>
    <row r="151" s="3" customFormat="1" ht="46.8" spans="1:11">
      <c r="A151" s="15">
        <v>3</v>
      </c>
      <c r="B151" s="16" t="s">
        <v>689</v>
      </c>
      <c r="C151" s="30" t="s">
        <v>694</v>
      </c>
      <c r="D151" s="18" t="s">
        <v>21</v>
      </c>
      <c r="E151" s="18" t="s">
        <v>695</v>
      </c>
      <c r="F151" s="18" t="s">
        <v>21</v>
      </c>
      <c r="G151" s="18" t="s">
        <v>696</v>
      </c>
      <c r="H151" s="18" t="s">
        <v>19</v>
      </c>
      <c r="I151" s="18">
        <v>978</v>
      </c>
      <c r="J151" s="30">
        <v>1</v>
      </c>
      <c r="K151" s="27">
        <v>7860</v>
      </c>
    </row>
    <row r="152" s="3" customFormat="1" ht="46.8" spans="1:11">
      <c r="A152" s="15">
        <v>4</v>
      </c>
      <c r="B152" s="16" t="s">
        <v>697</v>
      </c>
      <c r="C152" s="30" t="s">
        <v>698</v>
      </c>
      <c r="D152" s="18" t="s">
        <v>21</v>
      </c>
      <c r="E152" s="18" t="s">
        <v>699</v>
      </c>
      <c r="F152" s="18" t="s">
        <v>21</v>
      </c>
      <c r="G152" s="18" t="s">
        <v>700</v>
      </c>
      <c r="H152" s="18" t="s">
        <v>19</v>
      </c>
      <c r="I152" s="18">
        <v>90187</v>
      </c>
      <c r="J152" s="30">
        <v>1</v>
      </c>
      <c r="K152" s="27">
        <v>3850</v>
      </c>
    </row>
    <row r="153" s="3" customFormat="1" ht="46.8" spans="1:11">
      <c r="A153" s="15">
        <v>5</v>
      </c>
      <c r="B153" s="16" t="s">
        <v>697</v>
      </c>
      <c r="C153" s="15" t="s">
        <v>701</v>
      </c>
      <c r="D153" s="18" t="s">
        <v>21</v>
      </c>
      <c r="E153" s="15" t="s">
        <v>702</v>
      </c>
      <c r="F153" s="18" t="s">
        <v>21</v>
      </c>
      <c r="G153" s="18" t="s">
        <v>703</v>
      </c>
      <c r="H153" s="18" t="s">
        <v>19</v>
      </c>
      <c r="I153" s="18">
        <v>1002422</v>
      </c>
      <c r="J153" s="30">
        <v>1</v>
      </c>
      <c r="K153" s="27">
        <v>3850</v>
      </c>
    </row>
    <row r="154" s="3" customFormat="1" ht="25" customHeight="1" spans="1:11">
      <c r="A154" s="55" t="s">
        <v>61</v>
      </c>
      <c r="B154" s="28"/>
      <c r="C154" s="28"/>
      <c r="D154" s="28"/>
      <c r="E154" s="28"/>
      <c r="F154" s="28"/>
      <c r="G154" s="28"/>
      <c r="H154" s="28"/>
      <c r="I154" s="45"/>
      <c r="J154" s="65">
        <f>SUM(J149:J153)</f>
        <v>5</v>
      </c>
      <c r="K154" s="65">
        <f>SUM(K149:K153)</f>
        <v>38410</v>
      </c>
    </row>
    <row r="155" s="1" customFormat="1" ht="27" customHeight="1" spans="1:11">
      <c r="A155" s="55" t="s">
        <v>234</v>
      </c>
      <c r="B155" s="28"/>
      <c r="C155" s="28"/>
      <c r="D155" s="28"/>
      <c r="E155" s="28"/>
      <c r="F155" s="28"/>
      <c r="G155" s="28"/>
      <c r="H155" s="28"/>
      <c r="I155" s="45"/>
      <c r="J155" s="66">
        <f>SUM(J33,J73,J97,J143,J106,J140,J148,J154)</f>
        <v>142</v>
      </c>
      <c r="K155" s="66">
        <f>SUM(K33,K73,K97,K143,K106,K140,K148,K154)</f>
        <v>948980</v>
      </c>
    </row>
  </sheetData>
  <mergeCells count="12">
    <mergeCell ref="A1:B1"/>
    <mergeCell ref="A2:K2"/>
    <mergeCell ref="B3:C3"/>
    <mergeCell ref="D3:J3"/>
    <mergeCell ref="A33:I33"/>
    <mergeCell ref="A106:I106"/>
    <mergeCell ref="A140:I140"/>
    <mergeCell ref="A143:I143"/>
    <mergeCell ref="A148:I148"/>
    <mergeCell ref="A154:I154"/>
    <mergeCell ref="A155:I155"/>
    <mergeCell ref="K3:K4"/>
  </mergeCells>
  <conditionalFormatting sqref="C128">
    <cfRule type="duplicateValues" dxfId="0" priority="12"/>
    <cfRule type="duplicateValues" priority="11"/>
    <cfRule type="duplicateValues" dxfId="1" priority="10"/>
    <cfRule type="duplicateValues" dxfId="2" priority="9"/>
    <cfRule type="duplicateValues" dxfId="3" priority="8"/>
    <cfRule type="duplicateValues" dxfId="4" priority="7"/>
    <cfRule type="duplicateValues" dxfId="1" priority="6"/>
  </conditionalFormatting>
  <conditionalFormatting sqref="I128">
    <cfRule type="duplicateValues" dxfId="1" priority="5"/>
    <cfRule type="duplicateValues" dxfId="2" priority="4"/>
    <cfRule type="duplicateValues" dxfId="3" priority="3"/>
    <cfRule type="duplicateValues" dxfId="4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2025-07-25T04:23:00Z</dcterms:created>
  <dcterms:modified xsi:type="dcterms:W3CDTF">2025-07-31T11:24:58Z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FE40097798F24480993750E965948721_11</vt:lpwstr>
  </property>
  <property fmtid="{D5CDD505-2E9C-101B-9397-08002B2CF9AE}" pid="3" name="KSOProductBuildVer">
    <vt:lpwstr>2052-12.1.0.18912</vt:lpwstr>
  </property>
</Properties>
</file>